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V:\Mensa\Bestellvorlagen\"/>
    </mc:Choice>
  </mc:AlternateContent>
  <xr:revisionPtr revIDLastSave="0" documentId="13_ncr:1_{80BE5458-3065-4B76-B552-3C6E233AC095}" xr6:coauthVersionLast="47" xr6:coauthVersionMax="47" xr10:uidLastSave="{00000000-0000-0000-0000-000000000000}"/>
  <bookViews>
    <workbookView xWindow="28680" yWindow="-120" windowWidth="29040" windowHeight="15840" activeTab="3" xr2:uid="{C204D67F-E9A5-40A2-B338-0F5D23CBB03C}"/>
  </bookViews>
  <sheets>
    <sheet name="Party Brötli_Sandwiches" sheetId="1" r:id="rId1"/>
    <sheet name="Gebäck_Amuse bouche_Dessert" sheetId="2" r:id="rId2"/>
    <sheet name="Getränke_Personal" sheetId="4" r:id="rId3"/>
    <sheet name="Bestellübersicht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6" l="1"/>
  <c r="J29" i="4" l="1"/>
  <c r="J30" i="4"/>
  <c r="J31" i="4"/>
  <c r="J40" i="2"/>
  <c r="J39" i="2"/>
  <c r="J38" i="2"/>
  <c r="J34" i="2"/>
  <c r="J35" i="2" s="1"/>
  <c r="D28" i="6" s="1"/>
  <c r="I31" i="2"/>
  <c r="J30" i="2"/>
  <c r="J29" i="2"/>
  <c r="J28" i="2"/>
  <c r="J27" i="2"/>
  <c r="J26" i="2"/>
  <c r="J25" i="4"/>
  <c r="J24" i="4"/>
  <c r="J11" i="4"/>
  <c r="J12" i="4"/>
  <c r="J13" i="4"/>
  <c r="J14" i="4"/>
  <c r="J15" i="4"/>
  <c r="J16" i="4"/>
  <c r="J17" i="4"/>
  <c r="J18" i="4"/>
  <c r="J19" i="4"/>
  <c r="J20" i="4"/>
  <c r="J10" i="4"/>
  <c r="J6" i="4"/>
  <c r="J5" i="4"/>
  <c r="J4" i="4"/>
  <c r="J21" i="2"/>
  <c r="J22" i="2"/>
  <c r="J20" i="2"/>
  <c r="J15" i="2"/>
  <c r="J16" i="2"/>
  <c r="J14" i="2"/>
  <c r="J5" i="2"/>
  <c r="J6" i="2"/>
  <c r="J7" i="2"/>
  <c r="J8" i="2"/>
  <c r="J9" i="2"/>
  <c r="J10" i="2"/>
  <c r="J4" i="2"/>
  <c r="J32" i="4" l="1"/>
  <c r="D33" i="6" s="1"/>
  <c r="J26" i="4"/>
  <c r="D32" i="6" s="1"/>
  <c r="J41" i="2"/>
  <c r="D29" i="6" s="1"/>
  <c r="J31" i="2"/>
  <c r="D27" i="6" s="1"/>
  <c r="J21" i="4"/>
  <c r="D31" i="6" s="1"/>
  <c r="J7" i="4"/>
  <c r="D30" i="6" s="1"/>
  <c r="J17" i="2"/>
  <c r="D25" i="6" s="1"/>
  <c r="J23" i="2"/>
  <c r="D26" i="6" s="1"/>
  <c r="J11" i="2"/>
  <c r="D24" i="6" s="1"/>
  <c r="J6" i="1" l="1"/>
  <c r="J11" i="1"/>
  <c r="J12" i="1"/>
  <c r="J13" i="1"/>
  <c r="J14" i="1"/>
  <c r="J15" i="1"/>
  <c r="J16" i="1"/>
  <c r="J17" i="1"/>
  <c r="J18" i="1"/>
  <c r="J19" i="1"/>
  <c r="J20" i="1"/>
  <c r="J21" i="1"/>
  <c r="J22" i="1"/>
  <c r="J26" i="1"/>
  <c r="J27" i="1"/>
  <c r="J28" i="1"/>
  <c r="J29" i="1"/>
  <c r="J30" i="1"/>
  <c r="J31" i="1"/>
  <c r="J5" i="1"/>
  <c r="J32" i="1" l="1"/>
  <c r="D23" i="6" s="1"/>
  <c r="J23" i="1"/>
  <c r="D22" i="6" s="1"/>
  <c r="J7" i="1"/>
  <c r="D34" i="6" l="1"/>
</calcChain>
</file>

<file path=xl/sharedStrings.xml><?xml version="1.0" encoding="utf-8"?>
<sst xmlns="http://schemas.openxmlformats.org/spreadsheetml/2006/main" count="188" uniqueCount="115">
  <si>
    <t>Gebäck</t>
  </si>
  <si>
    <t xml:space="preserve">Buttergipfel </t>
  </si>
  <si>
    <t>Laugengipfel</t>
  </si>
  <si>
    <t>Vollkorngipfel</t>
  </si>
  <si>
    <t>Torino Gipfel</t>
  </si>
  <si>
    <t xml:space="preserve">Linsensalat im Glas </t>
  </si>
  <si>
    <t xml:space="preserve">Pommes Chips </t>
  </si>
  <si>
    <t xml:space="preserve">Dessert </t>
  </si>
  <si>
    <t xml:space="preserve">Mini Patisserie Mix </t>
  </si>
  <si>
    <t>Fruchtspiess</t>
  </si>
  <si>
    <t>Apfelsaft Flasche</t>
  </si>
  <si>
    <t xml:space="preserve">Orangensaft Flasche </t>
  </si>
  <si>
    <t>Kaffee</t>
  </si>
  <si>
    <t xml:space="preserve">Koch </t>
  </si>
  <si>
    <t>Service</t>
  </si>
  <si>
    <t xml:space="preserve">Laugen-Stange Salami </t>
  </si>
  <si>
    <t xml:space="preserve">Laugen-Stange Schinken </t>
  </si>
  <si>
    <t xml:space="preserve">Laugen-Stange Fleischkäse </t>
  </si>
  <si>
    <t xml:space="preserve">Laugen-Stange Käse </t>
  </si>
  <si>
    <t>Parisette Salami</t>
  </si>
  <si>
    <t>Parisette Schinken</t>
  </si>
  <si>
    <t>Parisette Fleischkäse</t>
  </si>
  <si>
    <t>Parisette Käse</t>
  </si>
  <si>
    <t>Laugen-Brötli Salami</t>
  </si>
  <si>
    <t>Laugen-Brötli Schinken</t>
  </si>
  <si>
    <t>Laugen-Brötli Fleischkäse</t>
  </si>
  <si>
    <t>Laugen-Brötli Käse</t>
  </si>
  <si>
    <t>Ciabatta Tomaten-Mozzarella (Tomaten, Mozzarella, Ruccola und Pesto)</t>
  </si>
  <si>
    <t>Lachs-Brötli (Käse-Parisette, Tartar, Meerrettich, Lachs und Kapern)</t>
  </si>
  <si>
    <t>Laugen-Stange Roastbeef (Tartar, Roastbeef, Salat und Tomaten)</t>
  </si>
  <si>
    <t>Parisette Thon (Thonmasse und Salat)</t>
  </si>
  <si>
    <t>Parisette Eier (Eiermasse und Salat)</t>
  </si>
  <si>
    <t>Butter-Brezel ca. 135 g</t>
  </si>
  <si>
    <t>Anzahl</t>
  </si>
  <si>
    <t>Total</t>
  </si>
  <si>
    <t>Gesamttotal</t>
  </si>
  <si>
    <t xml:space="preserve">mit Butter, Salat, Tomaten und Essiggurken </t>
  </si>
  <si>
    <t>Datum:</t>
  </si>
  <si>
    <t>Unterschrift:</t>
  </si>
  <si>
    <t>Angebot Catering Treff. Mensa</t>
  </si>
  <si>
    <t>Big Laugen-Gipfel</t>
  </si>
  <si>
    <t>Nussstange</t>
  </si>
  <si>
    <t>Waffel</t>
  </si>
  <si>
    <t>Erdnüsse</t>
  </si>
  <si>
    <t>Salzstangen</t>
  </si>
  <si>
    <t>Mini Schinkengipfel 42 g</t>
  </si>
  <si>
    <t>Mini Chäs-Chüechli 50 g</t>
  </si>
  <si>
    <t>Mini Flammkuchen 40 g</t>
  </si>
  <si>
    <t>Party-Brötli assortiert mit Fleisch/Fisch</t>
  </si>
  <si>
    <t>Party-Brötli assortiert vegetarisch</t>
  </si>
  <si>
    <t xml:space="preserve">Amuse Bouche (mit Sprossen) </t>
  </si>
  <si>
    <t xml:space="preserve">Crevette Asiatisch mit Koriander auf Asiatischen Nudeln </t>
  </si>
  <si>
    <t xml:space="preserve">Hummus Variation mit Kichererbsen </t>
  </si>
  <si>
    <t xml:space="preserve">Melonen-Duo mit Rohschinken </t>
  </si>
  <si>
    <t>Roastbeef mit Frischkäse, Pesto, Ruccola auf Ratatouille-Brunoise</t>
  </si>
  <si>
    <t>Gemüse-Dips mit Kräuterquark</t>
  </si>
  <si>
    <t>Gemüse</t>
  </si>
  <si>
    <t>Getränke mit Alkohol</t>
  </si>
  <si>
    <t>Getränke ohne Alkohol</t>
  </si>
  <si>
    <t>Müller Thurgau 5 dl</t>
  </si>
  <si>
    <t>Pinot Noir Bachtobler 5 dl</t>
  </si>
  <si>
    <t>Quöllfrisch Bier 3 dl</t>
  </si>
  <si>
    <t>Trauben Schorle weiss</t>
  </si>
  <si>
    <t>Trauben Schorle rosé</t>
  </si>
  <si>
    <t>Appenzeller Bier alkoholfrei 3 dl</t>
  </si>
  <si>
    <t>Mineral Flasche ohne Kohlensäure</t>
  </si>
  <si>
    <t>Mineral Flasche mit Kohlensäure</t>
  </si>
  <si>
    <t>Mineral Pet 5 dl ohne Kohlensäure</t>
  </si>
  <si>
    <t>Mineral Pet 5 dl mit Kohlensäure</t>
  </si>
  <si>
    <t>Apfelschorle Pet 5 dl</t>
  </si>
  <si>
    <t>Cola Pet 5 dl</t>
  </si>
  <si>
    <t>Verschiedene Tee</t>
  </si>
  <si>
    <t>Auf-, Abbau</t>
  </si>
  <si>
    <t>Bestellungen müssen 2 Arbeitstage vor der Veranstaltung beim Mensaleiter eintreffen.</t>
  </si>
  <si>
    <t>Bestellungen werden nur schriftlich entgegengenommen: frederic.camu@bbz.ch oder mensa@bbz.ch</t>
  </si>
  <si>
    <t>Verschiedene Sandwiches</t>
  </si>
  <si>
    <t xml:space="preserve">Sandwiches Spezial </t>
  </si>
  <si>
    <t>Anlass:</t>
  </si>
  <si>
    <t xml:space="preserve">Zeit: </t>
  </si>
  <si>
    <t>Anzahl Personen:</t>
  </si>
  <si>
    <t>Ort:</t>
  </si>
  <si>
    <t>Rechnung an:</t>
  </si>
  <si>
    <t>Firma</t>
  </si>
  <si>
    <t>Kontaktperson</t>
  </si>
  <si>
    <t>Strasse</t>
  </si>
  <si>
    <t>Zusatzangaben</t>
  </si>
  <si>
    <t>PLZ, Ort</t>
  </si>
  <si>
    <t>Verschiedenes</t>
  </si>
  <si>
    <t>Kontakt Rückfragen:</t>
  </si>
  <si>
    <t>Mehrwertsteuer für Externe</t>
  </si>
  <si>
    <t>MWSt</t>
  </si>
  <si>
    <t>E-Mail:</t>
  </si>
  <si>
    <t>Mensa bedient u/o Alkohol</t>
  </si>
  <si>
    <t>Mobile:</t>
  </si>
  <si>
    <t>Mensa unbedient u/o Take away</t>
  </si>
  <si>
    <t>Bemerkungen:</t>
  </si>
  <si>
    <t>Zusatzinformationen:</t>
  </si>
  <si>
    <t>MWSt CHE-114.473.256 MWST</t>
  </si>
  <si>
    <t>Campus BBZ Weinfelden</t>
  </si>
  <si>
    <r>
      <t xml:space="preserve">Bitte ausfüllen </t>
    </r>
    <r>
      <rPr>
        <b/>
        <sz val="11"/>
        <color theme="1"/>
        <rFont val="Aptos Narrow"/>
        <family val="2"/>
        <scheme val="minor"/>
      </rPr>
      <t>(gelb hinterlegte Zeilen)</t>
    </r>
  </si>
  <si>
    <t>Bestellübersicht / Hertrag:</t>
  </si>
  <si>
    <t>Preis CHF</t>
  </si>
  <si>
    <t>Total CHF</t>
  </si>
  <si>
    <t>Bitte Anzahl einsetzen</t>
  </si>
  <si>
    <t xml:space="preserve">Warme Getränke von Nespresso Maschine </t>
  </si>
  <si>
    <t xml:space="preserve">Personalkosten </t>
  </si>
  <si>
    <t>pro Stunde</t>
  </si>
  <si>
    <t>Apéro salzig</t>
  </si>
  <si>
    <t>Gebäck salzig</t>
  </si>
  <si>
    <t>Party-Brötli ca. 50 g (Empfehlung: 2 Stück pro Person)</t>
  </si>
  <si>
    <t>pro Stück</t>
  </si>
  <si>
    <t>Diverse Brötli mit Salami, Schinken, Fleischkäse, Eier, Thon, Tomaten, Mozzarella, Lachs, Salat, Gurken</t>
  </si>
  <si>
    <t>Party-Brötli ca. 50 g</t>
  </si>
  <si>
    <t>Personalkosten</t>
  </si>
  <si>
    <t>Früchtekorb ab 5 Personen (verschiedene Früchte CHF 1.50 / Person)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</si>
</sst>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CHF&quot;\ #,##0.00"/>
  </numFmts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Protection="1">
      <protection locked="0"/>
    </xf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right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0" xfId="0" applyFont="1" applyFill="1"/>
    <xf numFmtId="0" fontId="0" fillId="3" borderId="0" xfId="0" applyFill="1"/>
    <xf numFmtId="0" fontId="6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4" fontId="2" fillId="3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3" fillId="0" borderId="0" xfId="0" applyFont="1"/>
    <xf numFmtId="0" fontId="1" fillId="0" borderId="0" xfId="0" applyFont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8" fillId="2" borderId="0" xfId="2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14" xfId="0" applyFill="1" applyBorder="1" applyProtection="1">
      <protection locked="0"/>
    </xf>
    <xf numFmtId="0" fontId="10" fillId="0" borderId="0" xfId="0" applyFont="1"/>
    <xf numFmtId="43" fontId="0" fillId="0" borderId="0" xfId="1" applyFont="1" applyProtection="1"/>
    <xf numFmtId="0" fontId="7" fillId="0" borderId="0" xfId="0" applyFont="1"/>
    <xf numFmtId="0" fontId="9" fillId="2" borderId="0" xfId="0" applyFont="1" applyFill="1"/>
    <xf numFmtId="0" fontId="2" fillId="2" borderId="0" xfId="0" applyFont="1" applyFill="1"/>
    <xf numFmtId="43" fontId="2" fillId="2" borderId="0" xfId="1" applyFont="1" applyFill="1" applyProtection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22" xfId="0" applyFont="1" applyFill="1" applyBorder="1"/>
    <xf numFmtId="14" fontId="2" fillId="2" borderId="8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Fill="1" applyProtection="1"/>
    <xf numFmtId="43" fontId="2" fillId="0" borderId="0" xfId="1" applyFont="1" applyFill="1" applyAlignment="1" applyProtection="1">
      <alignment horizontal="right"/>
    </xf>
    <xf numFmtId="43" fontId="5" fillId="0" borderId="0" xfId="1" applyFont="1" applyFill="1" applyProtection="1"/>
    <xf numFmtId="43" fontId="2" fillId="0" borderId="0" xfId="1" applyFont="1" applyFill="1" applyProtection="1"/>
    <xf numFmtId="0" fontId="2" fillId="0" borderId="18" xfId="0" applyFont="1" applyBorder="1"/>
    <xf numFmtId="0" fontId="2" fillId="0" borderId="21" xfId="0" applyFont="1" applyBorder="1" applyAlignment="1">
      <alignment horizontal="center"/>
    </xf>
    <xf numFmtId="0" fontId="2" fillId="0" borderId="9" xfId="0" applyFont="1" applyBorder="1"/>
    <xf numFmtId="10" fontId="0" fillId="0" borderId="8" xfId="0" applyNumberForma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5" xfId="0" applyFont="1" applyBorder="1"/>
    <xf numFmtId="0" fontId="2" fillId="0" borderId="22" xfId="0" applyFont="1" applyBorder="1"/>
    <xf numFmtId="0" fontId="2" fillId="0" borderId="17" xfId="0" applyFont="1" applyBorder="1"/>
    <xf numFmtId="0" fontId="2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0" fillId="2" borderId="8" xfId="0" applyFill="1" applyBorder="1" applyAlignment="1" applyProtection="1">
      <alignment horizontal="left"/>
      <protection locked="0"/>
    </xf>
    <xf numFmtId="14" fontId="0" fillId="2" borderId="8" xfId="0" applyNumberFormat="1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0" fillId="2" borderId="13" xfId="0" applyFill="1" applyBorder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19051</xdr:rowOff>
    </xdr:from>
    <xdr:to>
      <xdr:col>1</xdr:col>
      <xdr:colOff>647700</xdr:colOff>
      <xdr:row>4</xdr:row>
      <xdr:rowOff>152589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A40C6E5-BD39-4104-8D34-8FC33E500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19076"/>
          <a:ext cx="1971675" cy="514538"/>
        </a:xfrm>
        <a:prstGeom prst="rect">
          <a:avLst/>
        </a:prstGeom>
      </xdr:spPr>
    </xdr:pic>
    <xdr:clientData/>
  </xdr:twoCellAnchor>
  <xdr:twoCellAnchor>
    <xdr:from>
      <xdr:col>4</xdr:col>
      <xdr:colOff>1628774</xdr:colOff>
      <xdr:row>0</xdr:row>
      <xdr:rowOff>98962</xdr:rowOff>
    </xdr:from>
    <xdr:to>
      <xdr:col>6</xdr:col>
      <xdr:colOff>523874</xdr:colOff>
      <xdr:row>2</xdr:row>
      <xdr:rowOff>34637</xdr:rowOff>
    </xdr:to>
    <xdr:pic>
      <xdr:nvPicPr>
        <xdr:cNvPr id="4" name="Grafik 3" descr="KTG_Logo_Verw_42mm_3">
          <a:extLst>
            <a:ext uri="{FF2B5EF4-FFF2-40B4-BE49-F238E27FC236}">
              <a16:creationId xmlns:a16="http://schemas.microsoft.com/office/drawing/2014/main" id="{6A579FDD-7590-4842-BD76-82BD20200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4" y="98962"/>
          <a:ext cx="1419225" cy="49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F5578-6A34-44AF-9135-A56CB274A951}">
  <dimension ref="A1:J36"/>
  <sheetViews>
    <sheetView topLeftCell="A3" zoomScaleNormal="100" workbookViewId="0"/>
  </sheetViews>
  <sheetFormatPr baseColWidth="10" defaultRowHeight="15" x14ac:dyDescent="0.25"/>
  <cols>
    <col min="1" max="4" width="11.42578125" style="11"/>
    <col min="5" max="5" width="18.7109375" style="11" customWidth="1"/>
    <col min="6" max="6" width="6.85546875" style="14" customWidth="1"/>
    <col min="7" max="7" width="0.85546875" style="11" customWidth="1"/>
    <col min="8" max="8" width="9.85546875" style="15" bestFit="1" customWidth="1"/>
    <col min="9" max="9" width="0.85546875" style="11" customWidth="1"/>
    <col min="10" max="10" width="9.7109375" style="16" bestFit="1" customWidth="1"/>
    <col min="11" max="16384" width="11.42578125" style="11"/>
  </cols>
  <sheetData>
    <row r="1" spans="1:10" ht="18.75" x14ac:dyDescent="0.3">
      <c r="A1" s="38" t="s">
        <v>39</v>
      </c>
      <c r="B1" s="39"/>
      <c r="C1"/>
      <c r="D1"/>
      <c r="E1" s="73" t="s">
        <v>103</v>
      </c>
      <c r="F1" s="73"/>
      <c r="G1" s="73"/>
      <c r="H1" s="73"/>
      <c r="I1" s="73"/>
      <c r="J1" s="73"/>
    </row>
    <row r="2" spans="1:10" x14ac:dyDescent="0.25">
      <c r="A2"/>
      <c r="B2"/>
      <c r="C2"/>
      <c r="D2"/>
      <c r="E2"/>
      <c r="F2" s="5"/>
      <c r="G2"/>
      <c r="H2" s="8"/>
      <c r="I2"/>
      <c r="J2" s="9"/>
    </row>
    <row r="3" spans="1:10" x14ac:dyDescent="0.25">
      <c r="A3" s="24" t="s">
        <v>109</v>
      </c>
      <c r="B3" s="25"/>
      <c r="C3" s="25"/>
      <c r="D3" s="25"/>
      <c r="E3" s="25"/>
      <c r="F3" s="13" t="s">
        <v>33</v>
      </c>
      <c r="G3" s="12"/>
      <c r="H3" s="31" t="s">
        <v>101</v>
      </c>
      <c r="I3" s="24"/>
      <c r="J3" s="31" t="s">
        <v>102</v>
      </c>
    </row>
    <row r="4" spans="1:10" x14ac:dyDescent="0.25">
      <c r="A4" s="26" t="s">
        <v>111</v>
      </c>
      <c r="B4" s="26"/>
      <c r="C4" s="26"/>
      <c r="D4" s="26"/>
      <c r="E4" s="26"/>
      <c r="H4" s="8"/>
      <c r="I4"/>
      <c r="J4" s="9"/>
    </row>
    <row r="5" spans="1:10" x14ac:dyDescent="0.25">
      <c r="A5" t="s">
        <v>48</v>
      </c>
      <c r="B5"/>
      <c r="C5"/>
      <c r="D5"/>
      <c r="E5" t="s">
        <v>110</v>
      </c>
      <c r="F5" s="17"/>
      <c r="H5" s="8">
        <v>3.5</v>
      </c>
      <c r="I5"/>
      <c r="J5" s="9">
        <f>SUM(F5*H5)</f>
        <v>0</v>
      </c>
    </row>
    <row r="6" spans="1:10" x14ac:dyDescent="0.25">
      <c r="A6" t="s">
        <v>49</v>
      </c>
      <c r="B6"/>
      <c r="C6"/>
      <c r="D6"/>
      <c r="E6" t="s">
        <v>110</v>
      </c>
      <c r="F6" s="17"/>
      <c r="H6" s="8">
        <v>3.5</v>
      </c>
      <c r="I6"/>
      <c r="J6" s="9">
        <f>SUM(F6*H6)</f>
        <v>0</v>
      </c>
    </row>
    <row r="7" spans="1:10" x14ac:dyDescent="0.25">
      <c r="A7" s="1" t="s">
        <v>34</v>
      </c>
      <c r="B7" s="1"/>
      <c r="C7" s="1"/>
      <c r="D7" s="1"/>
      <c r="E7" s="1"/>
      <c r="F7" s="19"/>
      <c r="G7" s="18"/>
      <c r="H7" s="32"/>
      <c r="I7" s="1"/>
      <c r="J7" s="33">
        <f>SUM(J5:J6)</f>
        <v>0</v>
      </c>
    </row>
    <row r="8" spans="1:10" x14ac:dyDescent="0.25">
      <c r="A8"/>
      <c r="B8"/>
      <c r="C8"/>
      <c r="D8"/>
      <c r="E8"/>
      <c r="H8" s="8"/>
      <c r="I8"/>
      <c r="J8" s="9"/>
    </row>
    <row r="9" spans="1:10" x14ac:dyDescent="0.25">
      <c r="A9" s="24" t="s">
        <v>75</v>
      </c>
      <c r="B9" s="25"/>
      <c r="C9" s="25"/>
      <c r="D9" s="25"/>
      <c r="E9" s="25"/>
      <c r="F9" s="13" t="s">
        <v>33</v>
      </c>
      <c r="G9" s="12"/>
      <c r="H9" s="31" t="s">
        <v>101</v>
      </c>
      <c r="I9" s="24"/>
      <c r="J9" s="31" t="s">
        <v>102</v>
      </c>
    </row>
    <row r="10" spans="1:10" x14ac:dyDescent="0.25">
      <c r="A10" s="26" t="s">
        <v>36</v>
      </c>
      <c r="B10"/>
      <c r="C10"/>
      <c r="D10"/>
      <c r="E10"/>
      <c r="F10" s="19"/>
      <c r="G10" s="18"/>
      <c r="H10" s="32"/>
      <c r="I10" s="1"/>
      <c r="J10" s="33"/>
    </row>
    <row r="11" spans="1:10" x14ac:dyDescent="0.25">
      <c r="A11" t="s">
        <v>15</v>
      </c>
      <c r="B11"/>
      <c r="C11"/>
      <c r="D11"/>
      <c r="E11"/>
      <c r="F11" s="17"/>
      <c r="H11" s="8">
        <v>6</v>
      </c>
      <c r="I11"/>
      <c r="J11" s="9">
        <f t="shared" ref="J11:J22" si="0">SUM(F11*H11)</f>
        <v>0</v>
      </c>
    </row>
    <row r="12" spans="1:10" x14ac:dyDescent="0.25">
      <c r="A12" t="s">
        <v>16</v>
      </c>
      <c r="B12"/>
      <c r="C12"/>
      <c r="D12"/>
      <c r="E12"/>
      <c r="F12" s="17"/>
      <c r="H12" s="8">
        <v>6</v>
      </c>
      <c r="I12"/>
      <c r="J12" s="9">
        <f t="shared" si="0"/>
        <v>0</v>
      </c>
    </row>
    <row r="13" spans="1:10" x14ac:dyDescent="0.25">
      <c r="A13" t="s">
        <v>17</v>
      </c>
      <c r="B13"/>
      <c r="C13"/>
      <c r="D13"/>
      <c r="E13"/>
      <c r="F13" s="17"/>
      <c r="H13" s="8">
        <v>6</v>
      </c>
      <c r="I13"/>
      <c r="J13" s="9">
        <f t="shared" si="0"/>
        <v>0</v>
      </c>
    </row>
    <row r="14" spans="1:10" x14ac:dyDescent="0.25">
      <c r="A14" t="s">
        <v>18</v>
      </c>
      <c r="B14"/>
      <c r="C14"/>
      <c r="D14"/>
      <c r="E14"/>
      <c r="F14" s="17"/>
      <c r="H14" s="8">
        <v>6</v>
      </c>
      <c r="I14"/>
      <c r="J14" s="9">
        <f t="shared" si="0"/>
        <v>0</v>
      </c>
    </row>
    <row r="15" spans="1:10" x14ac:dyDescent="0.25">
      <c r="A15" t="s">
        <v>19</v>
      </c>
      <c r="B15"/>
      <c r="C15"/>
      <c r="D15"/>
      <c r="E15"/>
      <c r="F15" s="17"/>
      <c r="H15" s="8">
        <v>6</v>
      </c>
      <c r="I15"/>
      <c r="J15" s="9">
        <f t="shared" si="0"/>
        <v>0</v>
      </c>
    </row>
    <row r="16" spans="1:10" x14ac:dyDescent="0.25">
      <c r="A16" t="s">
        <v>20</v>
      </c>
      <c r="B16"/>
      <c r="C16"/>
      <c r="D16"/>
      <c r="E16"/>
      <c r="F16" s="17"/>
      <c r="H16" s="8">
        <v>6</v>
      </c>
      <c r="I16"/>
      <c r="J16" s="9">
        <f t="shared" si="0"/>
        <v>0</v>
      </c>
    </row>
    <row r="17" spans="1:10" x14ac:dyDescent="0.25">
      <c r="A17" t="s">
        <v>21</v>
      </c>
      <c r="B17"/>
      <c r="C17"/>
      <c r="D17"/>
      <c r="E17"/>
      <c r="F17" s="17"/>
      <c r="H17" s="8">
        <v>6</v>
      </c>
      <c r="I17"/>
      <c r="J17" s="9">
        <f t="shared" si="0"/>
        <v>0</v>
      </c>
    </row>
    <row r="18" spans="1:10" x14ac:dyDescent="0.25">
      <c r="A18" t="s">
        <v>22</v>
      </c>
      <c r="B18"/>
      <c r="C18"/>
      <c r="D18"/>
      <c r="E18"/>
      <c r="F18" s="17"/>
      <c r="H18" s="8">
        <v>6</v>
      </c>
      <c r="I18"/>
      <c r="J18" s="9">
        <f t="shared" si="0"/>
        <v>0</v>
      </c>
    </row>
    <row r="19" spans="1:10" x14ac:dyDescent="0.25">
      <c r="A19" t="s">
        <v>23</v>
      </c>
      <c r="B19"/>
      <c r="C19"/>
      <c r="D19"/>
      <c r="E19"/>
      <c r="F19" s="17"/>
      <c r="H19" s="8">
        <v>5</v>
      </c>
      <c r="I19"/>
      <c r="J19" s="9">
        <f t="shared" si="0"/>
        <v>0</v>
      </c>
    </row>
    <row r="20" spans="1:10" x14ac:dyDescent="0.25">
      <c r="A20" t="s">
        <v>24</v>
      </c>
      <c r="B20"/>
      <c r="C20"/>
      <c r="D20"/>
      <c r="E20"/>
      <c r="F20" s="17"/>
      <c r="H20" s="8">
        <v>5</v>
      </c>
      <c r="I20"/>
      <c r="J20" s="9">
        <f t="shared" si="0"/>
        <v>0</v>
      </c>
    </row>
    <row r="21" spans="1:10" x14ac:dyDescent="0.25">
      <c r="A21" t="s">
        <v>25</v>
      </c>
      <c r="B21"/>
      <c r="C21"/>
      <c r="D21"/>
      <c r="E21"/>
      <c r="F21" s="17"/>
      <c r="H21" s="8">
        <v>5</v>
      </c>
      <c r="I21"/>
      <c r="J21" s="9">
        <f t="shared" si="0"/>
        <v>0</v>
      </c>
    </row>
    <row r="22" spans="1:10" x14ac:dyDescent="0.25">
      <c r="A22" t="s">
        <v>26</v>
      </c>
      <c r="B22"/>
      <c r="C22"/>
      <c r="D22"/>
      <c r="E22"/>
      <c r="F22" s="17"/>
      <c r="H22" s="8">
        <v>5</v>
      </c>
      <c r="I22"/>
      <c r="J22" s="9">
        <f t="shared" si="0"/>
        <v>0</v>
      </c>
    </row>
    <row r="23" spans="1:10" x14ac:dyDescent="0.25">
      <c r="A23" s="1" t="s">
        <v>34</v>
      </c>
      <c r="B23" s="1"/>
      <c r="C23" s="1"/>
      <c r="D23" s="1"/>
      <c r="E23" s="1"/>
      <c r="F23" s="19"/>
      <c r="G23" s="18"/>
      <c r="H23" s="32"/>
      <c r="I23" s="1"/>
      <c r="J23" s="33">
        <f>SUM(J11:J22)</f>
        <v>0</v>
      </c>
    </row>
    <row r="24" spans="1:10" x14ac:dyDescent="0.25">
      <c r="A24"/>
      <c r="B24"/>
      <c r="C24"/>
      <c r="D24"/>
      <c r="E24"/>
      <c r="H24" s="8"/>
      <c r="I24"/>
      <c r="J24" s="9"/>
    </row>
    <row r="25" spans="1:10" x14ac:dyDescent="0.25">
      <c r="A25" s="24" t="s">
        <v>76</v>
      </c>
      <c r="B25" s="25"/>
      <c r="C25" s="25"/>
      <c r="D25" s="25"/>
      <c r="E25" s="25"/>
      <c r="F25" s="13" t="s">
        <v>33</v>
      </c>
      <c r="G25" s="12"/>
      <c r="H25" s="31" t="s">
        <v>101</v>
      </c>
      <c r="I25" s="24"/>
      <c r="J25" s="31" t="s">
        <v>102</v>
      </c>
    </row>
    <row r="26" spans="1:10" x14ac:dyDescent="0.25">
      <c r="A26" t="s">
        <v>27</v>
      </c>
      <c r="B26"/>
      <c r="C26"/>
      <c r="D26"/>
      <c r="E26"/>
      <c r="F26" s="17"/>
      <c r="H26" s="8">
        <v>8</v>
      </c>
      <c r="I26"/>
      <c r="J26" s="9">
        <f t="shared" ref="J26:J31" si="1">SUM(F26*H26)</f>
        <v>0</v>
      </c>
    </row>
    <row r="27" spans="1:10" x14ac:dyDescent="0.25">
      <c r="A27" t="s">
        <v>28</v>
      </c>
      <c r="B27"/>
      <c r="C27"/>
      <c r="D27"/>
      <c r="E27"/>
      <c r="F27" s="17"/>
      <c r="H27" s="8">
        <v>8</v>
      </c>
      <c r="I27"/>
      <c r="J27" s="9">
        <f t="shared" si="1"/>
        <v>0</v>
      </c>
    </row>
    <row r="28" spans="1:10" x14ac:dyDescent="0.25">
      <c r="A28" t="s">
        <v>29</v>
      </c>
      <c r="B28"/>
      <c r="C28"/>
      <c r="D28"/>
      <c r="E28"/>
      <c r="F28" s="17"/>
      <c r="H28" s="8">
        <v>8</v>
      </c>
      <c r="I28"/>
      <c r="J28" s="9">
        <f t="shared" si="1"/>
        <v>0</v>
      </c>
    </row>
    <row r="29" spans="1:10" x14ac:dyDescent="0.25">
      <c r="A29" t="s">
        <v>30</v>
      </c>
      <c r="B29"/>
      <c r="C29"/>
      <c r="D29"/>
      <c r="E29"/>
      <c r="F29" s="17"/>
      <c r="H29" s="8">
        <v>7</v>
      </c>
      <c r="I29"/>
      <c r="J29" s="9">
        <f t="shared" si="1"/>
        <v>0</v>
      </c>
    </row>
    <row r="30" spans="1:10" x14ac:dyDescent="0.25">
      <c r="A30" t="s">
        <v>31</v>
      </c>
      <c r="B30"/>
      <c r="C30"/>
      <c r="D30"/>
      <c r="E30"/>
      <c r="F30" s="17"/>
      <c r="H30" s="8">
        <v>7</v>
      </c>
      <c r="I30"/>
      <c r="J30" s="9">
        <f t="shared" si="1"/>
        <v>0</v>
      </c>
    </row>
    <row r="31" spans="1:10" x14ac:dyDescent="0.25">
      <c r="A31" t="s">
        <v>32</v>
      </c>
      <c r="B31"/>
      <c r="C31"/>
      <c r="D31"/>
      <c r="E31"/>
      <c r="F31" s="17"/>
      <c r="H31" s="8">
        <v>3.2</v>
      </c>
      <c r="I31"/>
      <c r="J31" s="9">
        <f t="shared" si="1"/>
        <v>0</v>
      </c>
    </row>
    <row r="32" spans="1:10" x14ac:dyDescent="0.25">
      <c r="A32" s="1" t="s">
        <v>34</v>
      </c>
      <c r="B32" s="1"/>
      <c r="C32" s="1"/>
      <c r="D32" s="1"/>
      <c r="E32" s="1"/>
      <c r="F32" s="19"/>
      <c r="G32" s="18"/>
      <c r="H32" s="32"/>
      <c r="I32" s="1"/>
      <c r="J32" s="33">
        <f>SUM(J26:J31)</f>
        <v>0</v>
      </c>
    </row>
    <row r="33" spans="1:10" x14ac:dyDescent="0.25">
      <c r="A33"/>
      <c r="B33"/>
      <c r="C33"/>
      <c r="D33"/>
      <c r="E33"/>
      <c r="H33" s="8"/>
      <c r="I33"/>
      <c r="J33" s="9"/>
    </row>
    <row r="34" spans="1:10" x14ac:dyDescent="0.25">
      <c r="A34"/>
      <c r="B34"/>
      <c r="C34"/>
      <c r="D34"/>
      <c r="E34"/>
      <c r="H34" s="8"/>
      <c r="I34"/>
      <c r="J34" s="9"/>
    </row>
    <row r="35" spans="1:10" x14ac:dyDescent="0.25">
      <c r="A35" s="27" t="s">
        <v>74</v>
      </c>
      <c r="B35" s="28"/>
      <c r="C35" s="28"/>
      <c r="D35" s="28"/>
      <c r="E35" s="28"/>
      <c r="F35" s="21"/>
      <c r="G35" s="20"/>
      <c r="H35" s="34"/>
      <c r="I35" s="28"/>
      <c r="J35" s="35"/>
    </row>
    <row r="36" spans="1:10" x14ac:dyDescent="0.25">
      <c r="A36" s="29" t="s">
        <v>73</v>
      </c>
      <c r="B36" s="30"/>
      <c r="C36" s="30"/>
      <c r="D36" s="30"/>
      <c r="E36" s="30"/>
      <c r="F36" s="23"/>
      <c r="G36" s="22"/>
      <c r="H36" s="36"/>
      <c r="I36" s="30"/>
      <c r="J36" s="37"/>
    </row>
  </sheetData>
  <sheetProtection algorithmName="SHA-512" hashValue="BfpGN7DyCyAPO+evho4jeRFP4tYX3+m4ncr7dmg/WfUFkr4+2Z8b6gK72YWQ2lleDnI9ghY7yabJh6L4XniW3g==" saltValue="0j6687dPPO+Oqbn7siumWw==" spinCount="100000" sheet="1" objects="1" scenarios="1"/>
  <protectedRanges>
    <protectedRange algorithmName="SHA-512" hashValue="bO9XkkUlRNU6ADdiDkFt4zDTgcHnlT/gWeYqNPCQjGNhnStVaktG59nAEsrvL3HE8/pfUnrzJp5mrDzT2SpcNA==" saltValue="YI51N1Mlp9VbVk3/kQRnqQ==" spinCount="100000" sqref="F26:F31" name="Bereich3"/>
    <protectedRange algorithmName="SHA-512" hashValue="7ZAVpz0cNPjo8hFjMYeiy+zv/+j6s8K1xqtPlN/oMNI/ZxVfz0cLcwxgwY8C+e44p19tDMULrx0cQpSdArGZWg==" saltValue="Xyi1sNJ3L7QlaFUI6mOi4w==" spinCount="100000" sqref="F5:F6" name="Bereich1"/>
    <protectedRange algorithmName="SHA-512" hashValue="EjxbrjntdZNjZmAqbO5JyRC0pWLFX3omjRBMyM6wbDrFfCU0e+N57xugwyzVqZ0e5IcTvNUtPpU8Lgj+6re7dA==" saltValue="ULHZkDZMRayXsqlovHHEVg==" spinCount="100000" sqref="F11:F22" name="Bereich2"/>
  </protectedRanges>
  <mergeCells count="1">
    <mergeCell ref="E1:J1"/>
  </mergeCells>
  <phoneticPr fontId="4" type="noConversion"/>
  <pageMargins left="0.41666666666666669" right="0.28125" top="0.78740157499999996" bottom="0.57291666666666663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737C6-4A51-4FFA-93E1-49187E04A067}">
  <dimension ref="A1:T50"/>
  <sheetViews>
    <sheetView topLeftCell="A30" zoomScaleNormal="100" workbookViewId="0"/>
  </sheetViews>
  <sheetFormatPr baseColWidth="10" defaultRowHeight="15" x14ac:dyDescent="0.25"/>
  <cols>
    <col min="1" max="4" width="11.42578125" style="11"/>
    <col min="5" max="5" width="19.28515625" style="11" customWidth="1"/>
    <col min="6" max="6" width="6.85546875" style="14" customWidth="1"/>
    <col min="7" max="7" width="0.85546875" style="11" customWidth="1"/>
    <col min="8" max="8" width="9.85546875" style="16" bestFit="1" customWidth="1"/>
    <col min="9" max="9" width="0.85546875" style="11" customWidth="1"/>
    <col min="10" max="10" width="10.85546875" style="16" customWidth="1"/>
  </cols>
  <sheetData>
    <row r="1" spans="1:10" ht="18.75" x14ac:dyDescent="0.3">
      <c r="A1" s="38" t="s">
        <v>39</v>
      </c>
      <c r="B1"/>
      <c r="C1"/>
      <c r="D1"/>
      <c r="E1" s="73" t="s">
        <v>103</v>
      </c>
      <c r="F1" s="73"/>
      <c r="G1" s="73"/>
      <c r="H1" s="73"/>
      <c r="I1" s="73"/>
      <c r="J1" s="73"/>
    </row>
    <row r="2" spans="1:10" x14ac:dyDescent="0.25">
      <c r="A2"/>
      <c r="B2"/>
      <c r="C2"/>
      <c r="D2"/>
      <c r="E2"/>
      <c r="F2" s="5"/>
      <c r="G2"/>
      <c r="H2" s="9"/>
      <c r="I2"/>
      <c r="J2" s="9"/>
    </row>
    <row r="3" spans="1:10" x14ac:dyDescent="0.25">
      <c r="A3" s="24" t="s">
        <v>0</v>
      </c>
      <c r="B3" s="25"/>
      <c r="C3" s="25"/>
      <c r="D3" s="25"/>
      <c r="E3" s="25"/>
      <c r="F3" s="13" t="s">
        <v>33</v>
      </c>
      <c r="G3" s="25"/>
      <c r="H3" s="31" t="s">
        <v>101</v>
      </c>
      <c r="I3" s="25"/>
      <c r="J3" s="31" t="s">
        <v>102</v>
      </c>
    </row>
    <row r="4" spans="1:10" x14ac:dyDescent="0.25">
      <c r="A4" t="s">
        <v>1</v>
      </c>
      <c r="B4"/>
      <c r="C4"/>
      <c r="D4"/>
      <c r="E4"/>
      <c r="F4" s="17"/>
      <c r="G4"/>
      <c r="H4" s="9">
        <v>1.2</v>
      </c>
      <c r="I4"/>
      <c r="J4" s="9">
        <f>SUM(F4*H4)</f>
        <v>0</v>
      </c>
    </row>
    <row r="5" spans="1:10" x14ac:dyDescent="0.25">
      <c r="A5" t="s">
        <v>2</v>
      </c>
      <c r="B5"/>
      <c r="C5"/>
      <c r="D5"/>
      <c r="E5"/>
      <c r="F5" s="17"/>
      <c r="G5"/>
      <c r="H5" s="9">
        <v>1.2</v>
      </c>
      <c r="I5"/>
      <c r="J5" s="9">
        <f t="shared" ref="J5:J10" si="0">SUM(F5*H5)</f>
        <v>0</v>
      </c>
    </row>
    <row r="6" spans="1:10" x14ac:dyDescent="0.25">
      <c r="A6" t="s">
        <v>3</v>
      </c>
      <c r="B6"/>
      <c r="C6"/>
      <c r="D6"/>
      <c r="E6"/>
      <c r="F6" s="17"/>
      <c r="G6" s="1"/>
      <c r="H6" s="9">
        <v>1.2</v>
      </c>
      <c r="I6" s="1"/>
      <c r="J6" s="9">
        <f t="shared" si="0"/>
        <v>0</v>
      </c>
    </row>
    <row r="7" spans="1:10" x14ac:dyDescent="0.25">
      <c r="A7" t="s">
        <v>40</v>
      </c>
      <c r="B7"/>
      <c r="C7"/>
      <c r="D7"/>
      <c r="E7"/>
      <c r="F7" s="17"/>
      <c r="G7"/>
      <c r="H7" s="9">
        <v>1.7</v>
      </c>
      <c r="I7"/>
      <c r="J7" s="9">
        <f t="shared" si="0"/>
        <v>0</v>
      </c>
    </row>
    <row r="8" spans="1:10" x14ac:dyDescent="0.25">
      <c r="A8" t="s">
        <v>4</v>
      </c>
      <c r="B8"/>
      <c r="C8"/>
      <c r="D8"/>
      <c r="E8"/>
      <c r="F8" s="17"/>
      <c r="G8"/>
      <c r="H8" s="9">
        <v>2.8</v>
      </c>
      <c r="I8"/>
      <c r="J8" s="9">
        <f t="shared" si="0"/>
        <v>0</v>
      </c>
    </row>
    <row r="9" spans="1:10" x14ac:dyDescent="0.25">
      <c r="A9" t="s">
        <v>41</v>
      </c>
      <c r="B9"/>
      <c r="C9"/>
      <c r="D9"/>
      <c r="E9"/>
      <c r="F9" s="17"/>
      <c r="G9"/>
      <c r="H9" s="9">
        <v>2.5</v>
      </c>
      <c r="I9"/>
      <c r="J9" s="9">
        <f t="shared" si="0"/>
        <v>0</v>
      </c>
    </row>
    <row r="10" spans="1:10" x14ac:dyDescent="0.25">
      <c r="A10" t="s">
        <v>42</v>
      </c>
      <c r="B10"/>
      <c r="C10"/>
      <c r="D10"/>
      <c r="E10"/>
      <c r="F10" s="17"/>
      <c r="G10" s="1"/>
      <c r="H10" s="9">
        <v>2.5</v>
      </c>
      <c r="I10" s="1"/>
      <c r="J10" s="9">
        <f t="shared" si="0"/>
        <v>0</v>
      </c>
    </row>
    <row r="11" spans="1:10" x14ac:dyDescent="0.25">
      <c r="A11" s="1" t="s">
        <v>34</v>
      </c>
      <c r="B11" s="1"/>
      <c r="C11" s="1"/>
      <c r="D11" s="1"/>
      <c r="E11" s="1"/>
      <c r="F11" s="19"/>
      <c r="G11" s="1"/>
      <c r="H11" s="33"/>
      <c r="I11" s="1"/>
      <c r="J11" s="33">
        <f>SUM(J4:J10)</f>
        <v>0</v>
      </c>
    </row>
    <row r="12" spans="1:10" x14ac:dyDescent="0.25">
      <c r="A12"/>
      <c r="B12"/>
      <c r="C12"/>
      <c r="D12"/>
      <c r="E12"/>
      <c r="F12" s="19"/>
      <c r="G12" s="1"/>
      <c r="H12" s="9"/>
      <c r="I12" s="1"/>
      <c r="J12" s="9"/>
    </row>
    <row r="13" spans="1:10" x14ac:dyDescent="0.25">
      <c r="A13" s="24" t="s">
        <v>107</v>
      </c>
      <c r="B13" s="25"/>
      <c r="C13" s="25"/>
      <c r="D13" s="25"/>
      <c r="E13" s="25"/>
      <c r="F13" s="13" t="s">
        <v>33</v>
      </c>
      <c r="G13" s="25"/>
      <c r="H13" s="31" t="s">
        <v>101</v>
      </c>
      <c r="I13" s="25"/>
      <c r="J13" s="31" t="s">
        <v>102</v>
      </c>
    </row>
    <row r="14" spans="1:10" x14ac:dyDescent="0.25">
      <c r="A14" t="s">
        <v>6</v>
      </c>
      <c r="B14"/>
      <c r="C14"/>
      <c r="D14"/>
      <c r="E14"/>
      <c r="F14" s="17"/>
      <c r="G14"/>
      <c r="H14" s="9">
        <v>2.2000000000000002</v>
      </c>
      <c r="I14"/>
      <c r="J14" s="9">
        <f>SUM(F14*H14)</f>
        <v>0</v>
      </c>
    </row>
    <row r="15" spans="1:10" x14ac:dyDescent="0.25">
      <c r="A15" t="s">
        <v>43</v>
      </c>
      <c r="B15"/>
      <c r="C15"/>
      <c r="D15"/>
      <c r="E15"/>
      <c r="F15" s="17"/>
      <c r="G15"/>
      <c r="H15" s="9">
        <v>2.2000000000000002</v>
      </c>
      <c r="I15"/>
      <c r="J15" s="9">
        <f t="shared" ref="J15:J16" si="1">SUM(F15*H15)</f>
        <v>0</v>
      </c>
    </row>
    <row r="16" spans="1:10" x14ac:dyDescent="0.25">
      <c r="A16" t="s">
        <v>44</v>
      </c>
      <c r="B16"/>
      <c r="C16"/>
      <c r="D16"/>
      <c r="E16"/>
      <c r="F16" s="17"/>
      <c r="G16"/>
      <c r="H16" s="9">
        <v>2.2000000000000002</v>
      </c>
      <c r="I16"/>
      <c r="J16" s="9">
        <f t="shared" si="1"/>
        <v>0</v>
      </c>
    </row>
    <row r="17" spans="1:20" x14ac:dyDescent="0.25">
      <c r="A17" s="1" t="s">
        <v>34</v>
      </c>
      <c r="B17" s="1"/>
      <c r="C17" s="1"/>
      <c r="D17" s="1"/>
      <c r="E17" s="1"/>
      <c r="G17" s="1"/>
      <c r="H17" s="33"/>
      <c r="I17" s="1"/>
      <c r="J17" s="33">
        <f>SUM(J14:J16)</f>
        <v>0</v>
      </c>
    </row>
    <row r="18" spans="1:20" x14ac:dyDescent="0.25">
      <c r="A18"/>
      <c r="B18"/>
      <c r="C18"/>
      <c r="D18"/>
      <c r="E18"/>
      <c r="G18"/>
      <c r="H18" s="9"/>
      <c r="I18"/>
      <c r="J18" s="9"/>
    </row>
    <row r="19" spans="1:20" x14ac:dyDescent="0.25">
      <c r="A19" s="24" t="s">
        <v>108</v>
      </c>
      <c r="B19" s="25"/>
      <c r="C19" s="25"/>
      <c r="D19" s="25"/>
      <c r="E19" s="25"/>
      <c r="F19" s="13" t="s">
        <v>33</v>
      </c>
      <c r="G19" s="25"/>
      <c r="H19" s="31" t="s">
        <v>101</v>
      </c>
      <c r="I19" s="25"/>
      <c r="J19" s="31" t="s">
        <v>102</v>
      </c>
    </row>
    <row r="20" spans="1:20" x14ac:dyDescent="0.25">
      <c r="A20" t="s">
        <v>45</v>
      </c>
      <c r="B20"/>
      <c r="C20"/>
      <c r="D20"/>
      <c r="E20"/>
      <c r="F20" s="17"/>
      <c r="G20"/>
      <c r="H20" s="9">
        <v>2.5</v>
      </c>
      <c r="I20"/>
      <c r="J20" s="9">
        <f>SUM(F20*H20)</f>
        <v>0</v>
      </c>
    </row>
    <row r="21" spans="1:20" x14ac:dyDescent="0.25">
      <c r="A21" t="s">
        <v>46</v>
      </c>
      <c r="B21"/>
      <c r="C21"/>
      <c r="D21"/>
      <c r="E21"/>
      <c r="F21" s="17"/>
      <c r="G21"/>
      <c r="H21" s="9">
        <v>2.5</v>
      </c>
      <c r="I21"/>
      <c r="J21" s="9">
        <f t="shared" ref="J21:J22" si="2">SUM(F21*H21)</f>
        <v>0</v>
      </c>
    </row>
    <row r="22" spans="1:20" x14ac:dyDescent="0.25">
      <c r="A22" t="s">
        <v>47</v>
      </c>
      <c r="B22"/>
      <c r="C22"/>
      <c r="D22"/>
      <c r="E22"/>
      <c r="F22" s="17"/>
      <c r="G22"/>
      <c r="H22" s="9">
        <v>2.5</v>
      </c>
      <c r="I22"/>
      <c r="J22" s="9">
        <f t="shared" si="2"/>
        <v>0</v>
      </c>
    </row>
    <row r="23" spans="1:20" x14ac:dyDescent="0.25">
      <c r="A23" s="1" t="s">
        <v>34</v>
      </c>
      <c r="B23" s="1"/>
      <c r="C23" s="1"/>
      <c r="D23" s="1"/>
      <c r="E23"/>
      <c r="F23" s="19"/>
      <c r="G23" s="1"/>
      <c r="H23" s="33"/>
      <c r="I23" s="1"/>
      <c r="J23" s="33">
        <f>SUM(J20:J22)</f>
        <v>0</v>
      </c>
    </row>
    <row r="24" spans="1:20" x14ac:dyDescent="0.25">
      <c r="A24" s="1"/>
      <c r="B24" s="1"/>
      <c r="C24" s="1"/>
      <c r="D24" s="1"/>
      <c r="E24"/>
      <c r="F24" s="19"/>
      <c r="G24" s="1"/>
      <c r="H24" s="33"/>
      <c r="I24" s="1"/>
      <c r="J24" s="33"/>
    </row>
    <row r="25" spans="1:20" x14ac:dyDescent="0.25">
      <c r="A25" s="24" t="s">
        <v>50</v>
      </c>
      <c r="B25" s="25"/>
      <c r="C25" s="25"/>
      <c r="D25" s="25"/>
      <c r="E25" s="25"/>
      <c r="F25" s="13" t="s">
        <v>33</v>
      </c>
      <c r="G25" s="24"/>
      <c r="H25" s="31" t="s">
        <v>101</v>
      </c>
      <c r="I25" s="24"/>
      <c r="J25" s="31" t="s">
        <v>102</v>
      </c>
      <c r="K25" s="1"/>
      <c r="L25" s="1"/>
      <c r="M25" s="1"/>
      <c r="N25" s="1"/>
      <c r="P25" s="6"/>
      <c r="Q25" s="1"/>
      <c r="R25" s="3"/>
      <c r="S25" s="1"/>
      <c r="T25" s="4"/>
    </row>
    <row r="26" spans="1:20" x14ac:dyDescent="0.25">
      <c r="A26" t="s">
        <v>54</v>
      </c>
      <c r="B26"/>
      <c r="C26"/>
      <c r="D26"/>
      <c r="E26"/>
      <c r="F26" s="17"/>
      <c r="G26"/>
      <c r="H26" s="9">
        <v>6</v>
      </c>
      <c r="I26"/>
      <c r="J26" s="9">
        <f>SUM(F26*H26)</f>
        <v>0</v>
      </c>
    </row>
    <row r="27" spans="1:20" x14ac:dyDescent="0.25">
      <c r="A27" t="s">
        <v>51</v>
      </c>
      <c r="B27"/>
      <c r="C27"/>
      <c r="D27"/>
      <c r="E27"/>
      <c r="F27" s="17"/>
      <c r="G27"/>
      <c r="H27" s="9">
        <v>6</v>
      </c>
      <c r="I27"/>
      <c r="J27" s="9">
        <f t="shared" ref="J27:J30" si="3">SUM(F27*H27)</f>
        <v>0</v>
      </c>
    </row>
    <row r="28" spans="1:20" x14ac:dyDescent="0.25">
      <c r="A28" t="s">
        <v>52</v>
      </c>
      <c r="B28"/>
      <c r="C28"/>
      <c r="D28"/>
      <c r="E28"/>
      <c r="F28" s="17"/>
      <c r="G28"/>
      <c r="H28" s="9">
        <v>6</v>
      </c>
      <c r="I28"/>
      <c r="J28" s="9">
        <f t="shared" si="3"/>
        <v>0</v>
      </c>
    </row>
    <row r="29" spans="1:20" x14ac:dyDescent="0.25">
      <c r="A29" t="s">
        <v>53</v>
      </c>
      <c r="B29"/>
      <c r="C29"/>
      <c r="D29"/>
      <c r="E29"/>
      <c r="F29" s="17"/>
      <c r="G29" s="1"/>
      <c r="H29" s="9">
        <v>6</v>
      </c>
      <c r="I29" s="1"/>
      <c r="J29" s="9">
        <f t="shared" si="3"/>
        <v>0</v>
      </c>
    </row>
    <row r="30" spans="1:20" x14ac:dyDescent="0.25">
      <c r="A30" t="s">
        <v>5</v>
      </c>
      <c r="B30"/>
      <c r="C30"/>
      <c r="D30"/>
      <c r="E30"/>
      <c r="F30" s="17"/>
      <c r="G30"/>
      <c r="H30" s="9">
        <v>5</v>
      </c>
      <c r="I30"/>
      <c r="J30" s="9">
        <f t="shared" si="3"/>
        <v>0</v>
      </c>
    </row>
    <row r="31" spans="1:20" x14ac:dyDescent="0.25">
      <c r="A31" s="1" t="s">
        <v>34</v>
      </c>
      <c r="B31" s="1"/>
      <c r="C31" s="1"/>
      <c r="D31" s="1"/>
      <c r="E31" s="1"/>
      <c r="F31" s="19"/>
      <c r="G31" s="3"/>
      <c r="H31" s="33"/>
      <c r="I31" s="4">
        <f>SUM(I25:I30)</f>
        <v>0</v>
      </c>
      <c r="J31" s="33">
        <f>SUM(J26:J30)</f>
        <v>0</v>
      </c>
      <c r="P31" s="5"/>
      <c r="R31" s="2"/>
      <c r="T31" s="2"/>
    </row>
    <row r="32" spans="1:20" x14ac:dyDescent="0.25">
      <c r="A32" s="1"/>
      <c r="B32" s="1"/>
      <c r="C32" s="1"/>
      <c r="D32" s="1"/>
      <c r="E32" s="1"/>
      <c r="F32" s="19"/>
      <c r="G32" s="3"/>
      <c r="H32" s="33"/>
      <c r="I32" s="4"/>
      <c r="J32" s="9"/>
      <c r="P32" s="5"/>
      <c r="R32" s="2"/>
      <c r="T32" s="2"/>
    </row>
    <row r="33" spans="1:20" x14ac:dyDescent="0.25">
      <c r="A33" s="24" t="s">
        <v>56</v>
      </c>
      <c r="B33" s="25"/>
      <c r="C33" s="25"/>
      <c r="D33" s="25"/>
      <c r="E33" s="25"/>
      <c r="F33" s="13" t="s">
        <v>33</v>
      </c>
      <c r="G33" s="24"/>
      <c r="H33" s="31" t="s">
        <v>101</v>
      </c>
      <c r="I33" s="24"/>
      <c r="J33" s="31" t="s">
        <v>102</v>
      </c>
      <c r="P33" s="5"/>
      <c r="R33" s="2"/>
      <c r="T33" s="2"/>
    </row>
    <row r="34" spans="1:20" x14ac:dyDescent="0.25">
      <c r="A34" t="s">
        <v>55</v>
      </c>
      <c r="B34"/>
      <c r="C34"/>
      <c r="D34"/>
      <c r="E34"/>
      <c r="F34" s="17"/>
      <c r="G34"/>
      <c r="H34" s="9">
        <v>3.5</v>
      </c>
      <c r="I34"/>
      <c r="J34" s="9">
        <f>SUM(F34*H34)</f>
        <v>0</v>
      </c>
      <c r="P34" s="5"/>
      <c r="R34" s="2"/>
      <c r="T34" s="2"/>
    </row>
    <row r="35" spans="1:20" x14ac:dyDescent="0.25">
      <c r="A35" s="1" t="s">
        <v>34</v>
      </c>
      <c r="B35" s="1"/>
      <c r="C35" s="1"/>
      <c r="D35" s="1"/>
      <c r="E35" s="1"/>
      <c r="F35" s="19"/>
      <c r="G35" s="1"/>
      <c r="H35" s="33"/>
      <c r="I35" s="1"/>
      <c r="J35" s="33">
        <f>SUM(J34:J34)</f>
        <v>0</v>
      </c>
      <c r="P35" s="5"/>
      <c r="R35" s="2"/>
      <c r="T35" s="2"/>
    </row>
    <row r="36" spans="1:20" x14ac:dyDescent="0.25">
      <c r="A36"/>
      <c r="B36"/>
      <c r="C36"/>
      <c r="D36"/>
      <c r="E36"/>
      <c r="F36" s="11"/>
      <c r="G36"/>
      <c r="H36" s="9"/>
      <c r="I36"/>
      <c r="J36" s="9"/>
      <c r="P36" s="5"/>
      <c r="R36" s="2"/>
      <c r="T36" s="2"/>
    </row>
    <row r="37" spans="1:20" x14ac:dyDescent="0.25">
      <c r="A37" s="24" t="s">
        <v>7</v>
      </c>
      <c r="B37" s="25"/>
      <c r="C37" s="25"/>
      <c r="D37" s="25"/>
      <c r="E37" s="25"/>
      <c r="F37" s="13" t="s">
        <v>33</v>
      </c>
      <c r="G37" s="25"/>
      <c r="H37" s="31" t="s">
        <v>101</v>
      </c>
      <c r="I37" s="25"/>
      <c r="J37" s="31" t="s">
        <v>102</v>
      </c>
      <c r="P37" s="5"/>
      <c r="R37" s="2"/>
      <c r="T37" s="2"/>
    </row>
    <row r="38" spans="1:20" x14ac:dyDescent="0.25">
      <c r="A38" t="s">
        <v>8</v>
      </c>
      <c r="B38"/>
      <c r="C38"/>
      <c r="D38"/>
      <c r="E38"/>
      <c r="F38" s="17"/>
      <c r="G38"/>
      <c r="H38" s="9">
        <v>2.5</v>
      </c>
      <c r="I38"/>
      <c r="J38" s="9">
        <f>SUM(F38*H38)</f>
        <v>0</v>
      </c>
      <c r="P38" s="5"/>
      <c r="R38" s="2"/>
      <c r="T38" s="2"/>
    </row>
    <row r="39" spans="1:20" x14ac:dyDescent="0.25">
      <c r="A39" t="s">
        <v>9</v>
      </c>
      <c r="B39"/>
      <c r="C39"/>
      <c r="D39"/>
      <c r="E39"/>
      <c r="F39" s="17"/>
      <c r="G39"/>
      <c r="H39" s="9">
        <v>4</v>
      </c>
      <c r="I39"/>
      <c r="J39" s="9">
        <f>SUM(F39*H39)</f>
        <v>0</v>
      </c>
      <c r="P39" s="5"/>
      <c r="R39" s="2"/>
      <c r="T39" s="2"/>
    </row>
    <row r="40" spans="1:20" x14ac:dyDescent="0.25">
      <c r="A40" t="s">
        <v>114</v>
      </c>
      <c r="B40"/>
      <c r="C40"/>
      <c r="D40"/>
      <c r="E40"/>
      <c r="F40" s="17"/>
      <c r="G40"/>
      <c r="H40" s="9">
        <v>1.5</v>
      </c>
      <c r="I40"/>
      <c r="J40" s="9">
        <f>SUM(F40*H40)</f>
        <v>0</v>
      </c>
      <c r="P40" s="5"/>
      <c r="R40" s="2"/>
      <c r="T40" s="2"/>
    </row>
    <row r="41" spans="1:20" x14ac:dyDescent="0.25">
      <c r="A41" s="1" t="s">
        <v>34</v>
      </c>
      <c r="B41"/>
      <c r="C41"/>
      <c r="D41"/>
      <c r="E41"/>
      <c r="F41" s="19"/>
      <c r="G41" s="1"/>
      <c r="H41" s="33"/>
      <c r="I41" s="1"/>
      <c r="J41" s="33">
        <f>SUM(J38:J40)</f>
        <v>0</v>
      </c>
      <c r="P41" s="5"/>
      <c r="R41" s="2"/>
      <c r="T41" s="2"/>
    </row>
    <row r="42" spans="1:20" x14ac:dyDescent="0.25">
      <c r="A42" s="1"/>
      <c r="B42"/>
      <c r="C42"/>
      <c r="D42"/>
      <c r="E42"/>
      <c r="F42" s="19"/>
      <c r="G42" s="1"/>
      <c r="H42" s="33"/>
      <c r="I42" s="1"/>
      <c r="J42" s="33"/>
      <c r="P42" s="5"/>
      <c r="R42" s="2"/>
      <c r="T42" s="2"/>
    </row>
    <row r="43" spans="1:20" x14ac:dyDescent="0.25">
      <c r="A43"/>
      <c r="B43"/>
      <c r="C43"/>
      <c r="D43"/>
      <c r="E43"/>
      <c r="G43"/>
      <c r="H43" s="9"/>
      <c r="I43"/>
      <c r="J43" s="9"/>
    </row>
    <row r="44" spans="1:20" x14ac:dyDescent="0.25">
      <c r="A44" s="27" t="s">
        <v>74</v>
      </c>
      <c r="B44" s="28"/>
      <c r="C44" s="28"/>
      <c r="D44" s="28"/>
      <c r="E44" s="28"/>
      <c r="F44" s="21"/>
      <c r="G44" s="28"/>
      <c r="H44" s="34"/>
      <c r="I44" s="28"/>
      <c r="J44" s="35"/>
    </row>
    <row r="45" spans="1:20" x14ac:dyDescent="0.25">
      <c r="A45" s="29" t="s">
        <v>73</v>
      </c>
      <c r="B45" s="30"/>
      <c r="C45" s="30"/>
      <c r="D45" s="30"/>
      <c r="E45" s="30"/>
      <c r="F45" s="23"/>
      <c r="G45" s="30"/>
      <c r="H45" s="36"/>
      <c r="I45" s="30"/>
      <c r="J45" s="37"/>
    </row>
    <row r="46" spans="1:20" x14ac:dyDescent="0.25">
      <c r="A46"/>
      <c r="B46"/>
      <c r="C46"/>
      <c r="D46"/>
      <c r="E46"/>
      <c r="F46" s="19"/>
      <c r="G46"/>
      <c r="H46" s="9"/>
      <c r="I46"/>
      <c r="J46" s="9"/>
    </row>
    <row r="47" spans="1:20" x14ac:dyDescent="0.25">
      <c r="A47"/>
      <c r="B47"/>
      <c r="C47"/>
      <c r="D47"/>
      <c r="E47"/>
      <c r="F47" s="19"/>
      <c r="G47"/>
      <c r="H47" s="9"/>
      <c r="I47"/>
      <c r="J47" s="9"/>
    </row>
    <row r="48" spans="1:20" x14ac:dyDescent="0.25">
      <c r="A48"/>
      <c r="B48"/>
      <c r="C48"/>
      <c r="D48"/>
      <c r="E48"/>
      <c r="G48"/>
      <c r="H48" s="9"/>
      <c r="I48"/>
      <c r="J48" s="9"/>
    </row>
    <row r="49" spans="1:10" x14ac:dyDescent="0.25">
      <c r="A49"/>
      <c r="B49"/>
      <c r="C49"/>
      <c r="D49"/>
      <c r="E49"/>
      <c r="G49"/>
      <c r="H49" s="9"/>
      <c r="I49"/>
      <c r="J49" s="9"/>
    </row>
    <row r="50" spans="1:10" x14ac:dyDescent="0.25">
      <c r="A50"/>
      <c r="B50"/>
      <c r="C50"/>
      <c r="D50"/>
      <c r="E50"/>
      <c r="G50"/>
      <c r="H50" s="9"/>
      <c r="I50"/>
      <c r="J50" s="9"/>
    </row>
  </sheetData>
  <sheetProtection algorithmName="SHA-512" hashValue="MqvGr19ZDBjWbwimznmpMFPB73w9W5w9ah3iXsWOkwDsS+fiQiaX/yilTQivXH8/3cxcr0Mw0U8ig1hnqo1sCA==" saltValue="H6YGP4PG8PjIQjVLXuF5hg==" spinCount="100000" sheet="1" objects="1" scenarios="1"/>
  <protectedRanges>
    <protectedRange algorithmName="SHA-512" hashValue="DKyBFcMYnhUDaioWbtcY+oUioQllj+M0B7cK/5zuIsGlk0uc29KLlU3B811eTChyTLYajjSiZxt6iKt6Wz1+ag==" saltValue="pQgOrjVAMqYO5PecwhDiog==" spinCount="100000" sqref="F38:F40" name="Bereich6"/>
    <protectedRange algorithmName="SHA-512" hashValue="jSJ//G+HL8fyCNqU9afd2I2hhdsOuGMojhogPy10tG/8K6WiSCAj08RM27FQeAVzkfCOWQWduWCxUEe8TL84AQ==" saltValue="1nVYYqyu63GTEgZH1FZCHg==" spinCount="100000" sqref="F26:F30" name="Bereich4"/>
    <protectedRange algorithmName="SHA-512" hashValue="nKPzcjub0CSZ4+vSQx9bWxcscH751khhYagYHZdsKQUFFSAW4irYlZI1/D1dg60vwRf7A6zlMv65eFLqpoNeyw==" saltValue="3dj2rlBc4WKox6TnJ61Yog==" spinCount="100000" sqref="F14:F16" name="Bereich2"/>
    <protectedRange algorithmName="SHA-512" hashValue="nHon/BnmhlFLIc0C0AGF5tX3bBuDno4RI0LW0zdtzsYkHELJcCGCKeQ8rDBIAjT7IsxcQppYJZue5Rbb+35/uA==" saltValue="C7Ts5gi/9feOE1wUUXOK9Q==" spinCount="100000" sqref="F4:F10" name="Bereich1"/>
    <protectedRange algorithmName="SHA-512" hashValue="SSmm2RlgoI8ih2A6RZ6tVAN/+7Ifhd6pOjqKnQpV6yYcShSmuivGXrIsDfwP5Jkc3hl7tm4UDvtgz+9p7oxq5Q==" saltValue="Wa11FI3Q5bvLJFq7TS2cpA==" spinCount="100000" sqref="F20:F22" name="Bereich3"/>
    <protectedRange algorithmName="SHA-512" hashValue="MQowq0wpJJNS3RdqnDjSmTY8jn5X9LAyOGoJ3ohS2GhjNyM22V4Xj7KyDGW1zDdiOndUU4wG1VEvDtpD9B67Hg==" saltValue="jM7G7RaL9zgBjGExVam87w==" spinCount="100000" sqref="F34" name="Bereich5"/>
  </protectedRanges>
  <mergeCells count="1">
    <mergeCell ref="E1:J1"/>
  </mergeCells>
  <pageMargins left="0.52083333333333337" right="0.34375" top="0.5" bottom="0.35416666666666669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F2B8C-22CA-4D8C-92BD-1E513D3386C3}">
  <dimension ref="A1:L38"/>
  <sheetViews>
    <sheetView topLeftCell="A15" zoomScaleNormal="100" workbookViewId="0">
      <selection activeCell="H29" sqref="H29"/>
    </sheetView>
  </sheetViews>
  <sheetFormatPr baseColWidth="10" defaultRowHeight="15" x14ac:dyDescent="0.25"/>
  <cols>
    <col min="5" max="5" width="18.7109375" customWidth="1"/>
    <col min="6" max="6" width="6.85546875" style="5" customWidth="1"/>
    <col min="7" max="7" width="0.85546875" customWidth="1"/>
    <col min="8" max="8" width="9.42578125" style="9" bestFit="1" customWidth="1"/>
    <col min="9" max="9" width="0.85546875" customWidth="1"/>
    <col min="10" max="10" width="10.85546875" style="10" bestFit="1" customWidth="1"/>
  </cols>
  <sheetData>
    <row r="1" spans="1:12" ht="18.75" x14ac:dyDescent="0.3">
      <c r="A1" s="38" t="s">
        <v>39</v>
      </c>
      <c r="E1" s="73" t="s">
        <v>103</v>
      </c>
      <c r="F1" s="73"/>
      <c r="G1" s="73"/>
      <c r="H1" s="73"/>
      <c r="I1" s="73"/>
      <c r="J1" s="73"/>
    </row>
    <row r="3" spans="1:12" x14ac:dyDescent="0.25">
      <c r="A3" s="24" t="s">
        <v>57</v>
      </c>
      <c r="B3" s="25"/>
      <c r="C3" s="25"/>
      <c r="D3" s="25"/>
      <c r="E3" s="25"/>
      <c r="F3" s="13" t="s">
        <v>33</v>
      </c>
      <c r="G3" s="24"/>
      <c r="H3" s="31" t="s">
        <v>101</v>
      </c>
      <c r="I3" s="24"/>
      <c r="J3" s="31" t="s">
        <v>102</v>
      </c>
    </row>
    <row r="4" spans="1:12" x14ac:dyDescent="0.25">
      <c r="A4" t="s">
        <v>59</v>
      </c>
      <c r="F4" s="17"/>
      <c r="H4" s="9">
        <v>19.5</v>
      </c>
      <c r="J4" s="9">
        <f>SUM(F4*H4)</f>
        <v>0</v>
      </c>
    </row>
    <row r="5" spans="1:12" x14ac:dyDescent="0.25">
      <c r="A5" t="s">
        <v>60</v>
      </c>
      <c r="F5" s="17"/>
      <c r="H5" s="9">
        <v>19.5</v>
      </c>
      <c r="J5" s="9">
        <f t="shared" ref="J5:J6" si="0">SUM(F5*H5)</f>
        <v>0</v>
      </c>
    </row>
    <row r="6" spans="1:12" x14ac:dyDescent="0.25">
      <c r="A6" t="s">
        <v>61</v>
      </c>
      <c r="F6" s="17"/>
      <c r="H6" s="9">
        <v>4.5</v>
      </c>
      <c r="J6" s="9">
        <f t="shared" si="0"/>
        <v>0</v>
      </c>
    </row>
    <row r="7" spans="1:12" x14ac:dyDescent="0.25">
      <c r="A7" s="1" t="s">
        <v>34</v>
      </c>
      <c r="B7" s="1"/>
      <c r="C7" s="1"/>
      <c r="D7" s="1"/>
      <c r="F7" s="19"/>
      <c r="G7" s="1"/>
      <c r="H7" s="33"/>
      <c r="I7" s="1"/>
      <c r="J7" s="33">
        <f>SUM(J4:J6)</f>
        <v>0</v>
      </c>
    </row>
    <row r="8" spans="1:12" x14ac:dyDescent="0.25">
      <c r="F8" s="11"/>
      <c r="G8" s="1"/>
      <c r="I8" s="1"/>
      <c r="J8" s="9"/>
      <c r="L8" s="8"/>
    </row>
    <row r="9" spans="1:12" x14ac:dyDescent="0.25">
      <c r="A9" s="24" t="s">
        <v>58</v>
      </c>
      <c r="B9" s="25"/>
      <c r="C9" s="25"/>
      <c r="D9" s="25"/>
      <c r="E9" s="25"/>
      <c r="F9" s="13" t="s">
        <v>33</v>
      </c>
      <c r="G9" s="24"/>
      <c r="H9" s="31" t="s">
        <v>101</v>
      </c>
      <c r="I9" s="24"/>
      <c r="J9" s="31" t="s">
        <v>102</v>
      </c>
    </row>
    <row r="10" spans="1:12" x14ac:dyDescent="0.25">
      <c r="A10" t="s">
        <v>62</v>
      </c>
      <c r="F10" s="17"/>
      <c r="G10" s="3"/>
      <c r="H10" s="9">
        <v>10</v>
      </c>
      <c r="I10" s="3"/>
      <c r="J10" s="10">
        <f>SUM(F10*H10)</f>
        <v>0</v>
      </c>
    </row>
    <row r="11" spans="1:12" x14ac:dyDescent="0.25">
      <c r="A11" t="s">
        <v>63</v>
      </c>
      <c r="F11" s="17"/>
      <c r="G11" s="3"/>
      <c r="H11" s="9">
        <v>10</v>
      </c>
      <c r="I11" s="3"/>
      <c r="J11" s="10">
        <f t="shared" ref="J11:J20" si="1">SUM(F11*H11)</f>
        <v>0</v>
      </c>
    </row>
    <row r="12" spans="1:12" x14ac:dyDescent="0.25">
      <c r="A12" t="s">
        <v>64</v>
      </c>
      <c r="F12" s="17"/>
      <c r="G12" s="5"/>
      <c r="H12" s="9">
        <v>4.5</v>
      </c>
      <c r="I12" s="5"/>
      <c r="J12" s="10">
        <f t="shared" si="1"/>
        <v>0</v>
      </c>
    </row>
    <row r="13" spans="1:12" x14ac:dyDescent="0.25">
      <c r="A13" t="s">
        <v>65</v>
      </c>
      <c r="F13" s="17"/>
      <c r="G13" s="1"/>
      <c r="H13" s="9">
        <v>5</v>
      </c>
      <c r="I13" s="1"/>
      <c r="J13" s="10">
        <f t="shared" si="1"/>
        <v>0</v>
      </c>
    </row>
    <row r="14" spans="1:12" x14ac:dyDescent="0.25">
      <c r="A14" t="s">
        <v>66</v>
      </c>
      <c r="F14" s="17"/>
      <c r="H14" s="9">
        <v>5</v>
      </c>
      <c r="J14" s="10">
        <f t="shared" si="1"/>
        <v>0</v>
      </c>
    </row>
    <row r="15" spans="1:12" x14ac:dyDescent="0.25">
      <c r="A15" t="s">
        <v>10</v>
      </c>
      <c r="F15" s="17"/>
      <c r="H15" s="9">
        <v>6.5</v>
      </c>
      <c r="J15" s="10">
        <f t="shared" si="1"/>
        <v>0</v>
      </c>
    </row>
    <row r="16" spans="1:12" x14ac:dyDescent="0.25">
      <c r="A16" t="s">
        <v>11</v>
      </c>
      <c r="F16" s="17"/>
      <c r="G16" s="1"/>
      <c r="H16" s="9">
        <v>7.5</v>
      </c>
      <c r="I16" s="1"/>
      <c r="J16" s="10">
        <f t="shared" si="1"/>
        <v>0</v>
      </c>
    </row>
    <row r="17" spans="1:10" x14ac:dyDescent="0.25">
      <c r="A17" t="s">
        <v>67</v>
      </c>
      <c r="F17" s="17"/>
      <c r="H17" s="9">
        <v>2</v>
      </c>
      <c r="J17" s="10">
        <f t="shared" si="1"/>
        <v>0</v>
      </c>
    </row>
    <row r="18" spans="1:10" x14ac:dyDescent="0.25">
      <c r="A18" t="s">
        <v>68</v>
      </c>
      <c r="F18" s="17"/>
      <c r="G18" s="5"/>
      <c r="H18" s="9">
        <v>2</v>
      </c>
      <c r="I18" s="5"/>
      <c r="J18" s="10">
        <f t="shared" si="1"/>
        <v>0</v>
      </c>
    </row>
    <row r="19" spans="1:10" x14ac:dyDescent="0.25">
      <c r="A19" t="s">
        <v>69</v>
      </c>
      <c r="F19" s="17"/>
      <c r="H19" s="9">
        <v>2.5</v>
      </c>
      <c r="J19" s="10">
        <f t="shared" si="1"/>
        <v>0</v>
      </c>
    </row>
    <row r="20" spans="1:10" x14ac:dyDescent="0.25">
      <c r="A20" t="s">
        <v>70</v>
      </c>
      <c r="F20" s="17"/>
      <c r="H20" s="9">
        <v>2.5</v>
      </c>
      <c r="J20" s="10">
        <f t="shared" si="1"/>
        <v>0</v>
      </c>
    </row>
    <row r="21" spans="1:10" x14ac:dyDescent="0.25">
      <c r="A21" s="1" t="s">
        <v>34</v>
      </c>
      <c r="B21" s="1"/>
      <c r="C21" s="1"/>
      <c r="D21" s="1"/>
      <c r="F21" s="19"/>
      <c r="G21" s="1"/>
      <c r="H21" s="33"/>
      <c r="I21" s="1"/>
      <c r="J21" s="33">
        <f>SUM(J10:J20)</f>
        <v>0</v>
      </c>
    </row>
    <row r="22" spans="1:10" x14ac:dyDescent="0.25">
      <c r="F22" s="14"/>
    </row>
    <row r="23" spans="1:10" x14ac:dyDescent="0.25">
      <c r="A23" s="24" t="s">
        <v>104</v>
      </c>
      <c r="B23" s="25"/>
      <c r="C23" s="25"/>
      <c r="D23" s="25"/>
      <c r="E23" s="25"/>
      <c r="F23" s="13" t="s">
        <v>33</v>
      </c>
      <c r="G23" s="24"/>
      <c r="H23" s="31" t="s">
        <v>101</v>
      </c>
      <c r="I23" s="24"/>
      <c r="J23" s="31" t="s">
        <v>102</v>
      </c>
    </row>
    <row r="24" spans="1:10" x14ac:dyDescent="0.25">
      <c r="A24" t="s">
        <v>12</v>
      </c>
      <c r="F24" s="17"/>
      <c r="H24" s="9">
        <v>3</v>
      </c>
      <c r="J24" s="10">
        <f>SUM(F24*H24)</f>
        <v>0</v>
      </c>
    </row>
    <row r="25" spans="1:10" x14ac:dyDescent="0.25">
      <c r="A25" t="s">
        <v>71</v>
      </c>
      <c r="F25" s="17"/>
      <c r="G25" s="1"/>
      <c r="H25" s="9">
        <v>2.5</v>
      </c>
      <c r="I25" s="1"/>
      <c r="J25" s="10">
        <f>SUM(F25*H25)</f>
        <v>0</v>
      </c>
    </row>
    <row r="26" spans="1:10" x14ac:dyDescent="0.25">
      <c r="A26" s="1" t="s">
        <v>34</v>
      </c>
      <c r="B26" s="1"/>
      <c r="C26" s="1"/>
      <c r="D26" s="1"/>
      <c r="F26" s="19"/>
      <c r="G26" s="1"/>
      <c r="H26" s="33"/>
      <c r="I26" s="1"/>
      <c r="J26" s="33">
        <f>SUM(J24:J25)</f>
        <v>0</v>
      </c>
    </row>
    <row r="27" spans="1:10" x14ac:dyDescent="0.25">
      <c r="A27" s="1"/>
      <c r="B27" s="1"/>
      <c r="C27" s="1"/>
      <c r="D27" s="1"/>
      <c r="E27" s="1"/>
      <c r="F27" s="19"/>
      <c r="G27" s="1"/>
      <c r="H27" s="32"/>
      <c r="I27" s="1"/>
      <c r="J27" s="33"/>
    </row>
    <row r="28" spans="1:10" x14ac:dyDescent="0.25">
      <c r="A28" s="24" t="s">
        <v>105</v>
      </c>
      <c r="B28" s="25"/>
      <c r="C28" s="25"/>
      <c r="D28" s="25"/>
      <c r="E28" s="25"/>
      <c r="F28" s="13" t="s">
        <v>33</v>
      </c>
      <c r="G28" s="24"/>
      <c r="H28" s="31" t="s">
        <v>101</v>
      </c>
      <c r="I28" s="24"/>
      <c r="J28" s="31" t="s">
        <v>102</v>
      </c>
    </row>
    <row r="29" spans="1:10" x14ac:dyDescent="0.25">
      <c r="A29" t="s">
        <v>13</v>
      </c>
      <c r="B29" t="s">
        <v>106</v>
      </c>
      <c r="F29" s="17"/>
      <c r="H29" s="9">
        <v>54</v>
      </c>
      <c r="J29" s="9">
        <f>SUM(F29*H29)</f>
        <v>0</v>
      </c>
    </row>
    <row r="30" spans="1:10" x14ac:dyDescent="0.25">
      <c r="A30" t="s">
        <v>14</v>
      </c>
      <c r="B30" t="s">
        <v>106</v>
      </c>
      <c r="F30" s="17"/>
      <c r="H30" s="9">
        <v>43</v>
      </c>
      <c r="J30" s="9">
        <f>SUM(F30*H30)</f>
        <v>0</v>
      </c>
    </row>
    <row r="31" spans="1:10" x14ac:dyDescent="0.25">
      <c r="A31" t="s">
        <v>72</v>
      </c>
      <c r="B31" t="s">
        <v>106</v>
      </c>
      <c r="F31" s="17"/>
      <c r="H31" s="9">
        <v>43</v>
      </c>
      <c r="J31" s="9">
        <f>SUM(F31*H31)</f>
        <v>0</v>
      </c>
    </row>
    <row r="32" spans="1:10" x14ac:dyDescent="0.25">
      <c r="A32" s="1" t="s">
        <v>34</v>
      </c>
      <c r="B32" s="1"/>
      <c r="C32" s="1"/>
      <c r="D32" s="1"/>
      <c r="F32" s="19"/>
      <c r="G32" s="1"/>
      <c r="H32" s="33"/>
      <c r="I32" s="1"/>
      <c r="J32" s="33">
        <f>SUM(J29:J31)</f>
        <v>0</v>
      </c>
    </row>
    <row r="33" spans="1:10" x14ac:dyDescent="0.25">
      <c r="F33" s="11"/>
      <c r="J33" s="9"/>
    </row>
    <row r="34" spans="1:10" x14ac:dyDescent="0.25">
      <c r="F34" s="14"/>
      <c r="H34" s="8"/>
      <c r="J34" s="9"/>
    </row>
    <row r="35" spans="1:10" x14ac:dyDescent="0.25">
      <c r="A35" s="27" t="s">
        <v>74</v>
      </c>
      <c r="B35" s="28"/>
      <c r="C35" s="28"/>
      <c r="D35" s="28"/>
      <c r="E35" s="28"/>
      <c r="F35" s="21"/>
      <c r="G35" s="28"/>
      <c r="H35" s="34"/>
      <c r="I35" s="28"/>
      <c r="J35" s="35"/>
    </row>
    <row r="36" spans="1:10" x14ac:dyDescent="0.25">
      <c r="A36" s="29" t="s">
        <v>73</v>
      </c>
      <c r="B36" s="30"/>
      <c r="C36" s="30"/>
      <c r="D36" s="30"/>
      <c r="E36" s="30"/>
      <c r="F36" s="23"/>
      <c r="G36" s="30"/>
      <c r="H36" s="36"/>
      <c r="I36" s="30"/>
      <c r="J36" s="37"/>
    </row>
    <row r="37" spans="1:10" x14ac:dyDescent="0.25">
      <c r="H37" s="8"/>
      <c r="J37" s="9"/>
    </row>
    <row r="38" spans="1:10" x14ac:dyDescent="0.25">
      <c r="H38" s="8"/>
      <c r="J38" s="9"/>
    </row>
  </sheetData>
  <sheetProtection algorithmName="SHA-512" hashValue="HtHJgUfQ8fCwS4PN3Y/oYCMEYKEu87JPbJeUU9YEJvRnXvLYmrlkp5IEVV3Dn4e1SP+fhEmdkUbLmof2Zk/R9g==" saltValue="GnYCPbZsd//0BU9aSLXWYw==" spinCount="100000" sheet="1" objects="1" scenarios="1"/>
  <protectedRanges>
    <protectedRange algorithmName="SHA-512" hashValue="stG6LpuTEquRUQxk1PPXWK26cRKRBPE1o66ig4AowXQyBuEa/3jhFR4M7/1Toz08iLwvS29YFKKONFTfDeRwKw==" saltValue="BRqplEFcEmCIkx8yFf6CnA==" spinCount="100000" sqref="F29:F31" name="Bereich4"/>
    <protectedRange algorithmName="SHA-512" hashValue="cmTJ7WtLv+Wl+q6aNNKhoVTt3fXuK6THJ+j5wsAuSC2y8lYq+t9+57S/6ZToP80TAqJvCi/HeOXaoWBb+0ZR6w==" saltValue="sOa2C9kVJxYhIovutxJZsA==" spinCount="100000" sqref="F10:F20" name="Bereich2"/>
    <protectedRange algorithmName="SHA-512" hashValue="ZRraTjPWUmOpWeXF8NCRm/I8sjS3EqJwmbRntk/30RBjEt6htSVuVc8EBmMvRm9ZcNYFVf45CUxNKDeojxhD3g==" saltValue="0qzAgTa/R3/Y3hVNGCc4Mg==" spinCount="100000" sqref="F4:F6" name="Bereich1"/>
    <protectedRange algorithmName="SHA-512" hashValue="vPFzbaONvor2z2OZH5htw4VkVhScpfCOAgxzwbhXsoYyyWj3RxQA2CbrKJwYid8Q6WyYIHJ3sGsx66xTSc3OXA==" saltValue="E39yhfsE/OOEGVIWr9QdMg==" spinCount="100000" sqref="F24:F25" name="Bereich3"/>
  </protectedRanges>
  <mergeCells count="1">
    <mergeCell ref="E1:J1"/>
  </mergeCells>
  <pageMargins left="0.5" right="0.29166666666666669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B8866-45B6-48CA-9B75-0EA80110DBBF}">
  <dimension ref="A1:G45"/>
  <sheetViews>
    <sheetView tabSelected="1" topLeftCell="A14" zoomScaleNormal="100" workbookViewId="0">
      <selection activeCell="D34" sqref="D34"/>
    </sheetView>
  </sheetViews>
  <sheetFormatPr baseColWidth="10" defaultRowHeight="15" x14ac:dyDescent="0.25"/>
  <cols>
    <col min="1" max="1" width="20.5703125" customWidth="1"/>
    <col min="4" max="4" width="10.7109375" style="7" bestFit="1" customWidth="1"/>
    <col min="5" max="5" width="29.5703125" bestFit="1" customWidth="1"/>
    <col min="6" max="7" width="8.28515625" customWidth="1"/>
  </cols>
  <sheetData>
    <row r="1" spans="1:7" ht="28.5" x14ac:dyDescent="0.45">
      <c r="A1" s="47" t="s">
        <v>98</v>
      </c>
      <c r="D1" s="48"/>
    </row>
    <row r="2" spans="1:7" ht="15.75" x14ac:dyDescent="0.25">
      <c r="A2" s="49"/>
      <c r="D2" s="48"/>
    </row>
    <row r="3" spans="1:7" x14ac:dyDescent="0.25">
      <c r="D3" s="48"/>
    </row>
    <row r="4" spans="1:7" x14ac:dyDescent="0.25">
      <c r="D4" s="48"/>
    </row>
    <row r="5" spans="1:7" x14ac:dyDescent="0.25">
      <c r="D5" s="48"/>
    </row>
    <row r="6" spans="1:7" x14ac:dyDescent="0.25">
      <c r="D6" s="48"/>
    </row>
    <row r="7" spans="1:7" ht="24" x14ac:dyDescent="0.4">
      <c r="A7" s="50" t="s">
        <v>99</v>
      </c>
      <c r="B7" s="51"/>
      <c r="C7" s="51"/>
      <c r="D7" s="52"/>
      <c r="E7" s="51"/>
      <c r="F7" s="51"/>
      <c r="G7" s="51"/>
    </row>
    <row r="8" spans="1:7" ht="15.75" thickBot="1" x14ac:dyDescent="0.3">
      <c r="D8" s="48"/>
    </row>
    <row r="9" spans="1:7" x14ac:dyDescent="0.25">
      <c r="A9" s="53" t="s">
        <v>77</v>
      </c>
      <c r="B9" s="87"/>
      <c r="C9" s="87"/>
      <c r="D9" s="87"/>
      <c r="E9" s="56" t="s">
        <v>37</v>
      </c>
      <c r="F9" s="88"/>
      <c r="G9" s="88"/>
    </row>
    <row r="10" spans="1:7" x14ac:dyDescent="0.25">
      <c r="A10" s="54"/>
      <c r="B10" s="89"/>
      <c r="C10" s="89"/>
      <c r="D10" s="89"/>
      <c r="E10" s="54" t="s">
        <v>78</v>
      </c>
      <c r="F10" s="90"/>
      <c r="G10" s="90"/>
    </row>
    <row r="11" spans="1:7" ht="15.75" thickBot="1" x14ac:dyDescent="0.3">
      <c r="A11" s="54" t="s">
        <v>79</v>
      </c>
      <c r="B11" s="89"/>
      <c r="C11" s="89"/>
      <c r="D11" s="89"/>
      <c r="E11" s="54" t="s">
        <v>80</v>
      </c>
      <c r="F11" s="89"/>
      <c r="G11" s="89"/>
    </row>
    <row r="12" spans="1:7" x14ac:dyDescent="0.25">
      <c r="A12" s="53" t="s">
        <v>81</v>
      </c>
      <c r="B12" s="91"/>
      <c r="C12" s="91"/>
      <c r="D12" s="92"/>
      <c r="E12" s="93" t="s">
        <v>96</v>
      </c>
      <c r="F12" s="94"/>
      <c r="G12" s="95"/>
    </row>
    <row r="13" spans="1:7" x14ac:dyDescent="0.25">
      <c r="A13" s="54" t="s">
        <v>82</v>
      </c>
      <c r="B13" s="74"/>
      <c r="C13" s="74"/>
      <c r="D13" s="75"/>
      <c r="E13" s="96"/>
      <c r="F13" s="74"/>
      <c r="G13" s="75"/>
    </row>
    <row r="14" spans="1:7" x14ac:dyDescent="0.25">
      <c r="A14" s="54" t="s">
        <v>83</v>
      </c>
      <c r="B14" s="74"/>
      <c r="C14" s="74"/>
      <c r="D14" s="75"/>
      <c r="E14" s="96"/>
      <c r="F14" s="74"/>
      <c r="G14" s="75"/>
    </row>
    <row r="15" spans="1:7" x14ac:dyDescent="0.25">
      <c r="A15" s="54" t="s">
        <v>84</v>
      </c>
      <c r="B15" s="74"/>
      <c r="C15" s="74"/>
      <c r="D15" s="75"/>
      <c r="E15" s="76"/>
      <c r="F15" s="77"/>
      <c r="G15" s="78"/>
    </row>
    <row r="16" spans="1:7" x14ac:dyDescent="0.25">
      <c r="A16" s="54" t="s">
        <v>85</v>
      </c>
      <c r="B16" s="74"/>
      <c r="C16" s="74"/>
      <c r="D16" s="75"/>
      <c r="E16" s="76"/>
      <c r="F16" s="77"/>
      <c r="G16" s="78"/>
    </row>
    <row r="17" spans="1:7" ht="15.75" thickBot="1" x14ac:dyDescent="0.3">
      <c r="A17" s="55" t="s">
        <v>86</v>
      </c>
      <c r="B17" s="79"/>
      <c r="C17" s="79"/>
      <c r="D17" s="80"/>
      <c r="E17" s="81"/>
      <c r="F17" s="82"/>
      <c r="G17" s="83"/>
    </row>
    <row r="18" spans="1:7" x14ac:dyDescent="0.25">
      <c r="A18" s="1"/>
      <c r="B18" s="57"/>
      <c r="C18" s="57"/>
      <c r="D18" s="57"/>
      <c r="E18" s="5"/>
      <c r="F18" s="5"/>
      <c r="G18" s="5"/>
    </row>
    <row r="19" spans="1:7" x14ac:dyDescent="0.25">
      <c r="D19" s="58"/>
    </row>
    <row r="20" spans="1:7" x14ac:dyDescent="0.25">
      <c r="A20" s="1" t="s">
        <v>100</v>
      </c>
      <c r="D20" s="59" t="s">
        <v>101</v>
      </c>
    </row>
    <row r="21" spans="1:7" x14ac:dyDescent="0.25">
      <c r="A21" t="s">
        <v>112</v>
      </c>
      <c r="D21" s="60">
        <f>'Party Brötli_Sandwiches'!J7</f>
        <v>0</v>
      </c>
    </row>
    <row r="22" spans="1:7" x14ac:dyDescent="0.25">
      <c r="A22" t="s">
        <v>75</v>
      </c>
      <c r="D22" s="60">
        <f>'Party Brötli_Sandwiches'!J23</f>
        <v>0</v>
      </c>
    </row>
    <row r="23" spans="1:7" x14ac:dyDescent="0.25">
      <c r="A23" t="s">
        <v>76</v>
      </c>
      <c r="D23" s="60">
        <f>'Party Brötli_Sandwiches'!J32</f>
        <v>0</v>
      </c>
    </row>
    <row r="24" spans="1:7" x14ac:dyDescent="0.25">
      <c r="A24" t="s">
        <v>0</v>
      </c>
      <c r="D24" s="60">
        <f>'Gebäck_Amuse bouche_Dessert'!J11</f>
        <v>0</v>
      </c>
    </row>
    <row r="25" spans="1:7" x14ac:dyDescent="0.25">
      <c r="A25" t="s">
        <v>107</v>
      </c>
      <c r="D25" s="60">
        <f>'Gebäck_Amuse bouche_Dessert'!J17</f>
        <v>0</v>
      </c>
    </row>
    <row r="26" spans="1:7" x14ac:dyDescent="0.25">
      <c r="A26" t="s">
        <v>108</v>
      </c>
      <c r="D26" s="60">
        <f>'Gebäck_Amuse bouche_Dessert'!J23</f>
        <v>0</v>
      </c>
      <c r="E26" s="1"/>
      <c r="F26" s="1"/>
      <c r="G26" s="1"/>
    </row>
    <row r="27" spans="1:7" x14ac:dyDescent="0.25">
      <c r="A27" t="s">
        <v>50</v>
      </c>
      <c r="D27" s="60">
        <f>'Gebäck_Amuse bouche_Dessert'!J31</f>
        <v>0</v>
      </c>
    </row>
    <row r="28" spans="1:7" x14ac:dyDescent="0.25">
      <c r="A28" t="s">
        <v>56</v>
      </c>
      <c r="D28" s="60">
        <f>'Gebäck_Amuse bouche_Dessert'!J35</f>
        <v>0</v>
      </c>
      <c r="E28" s="1"/>
      <c r="F28" s="1"/>
      <c r="G28" s="1"/>
    </row>
    <row r="29" spans="1:7" x14ac:dyDescent="0.25">
      <c r="A29" t="s">
        <v>7</v>
      </c>
      <c r="D29" s="60">
        <f>'Gebäck_Amuse bouche_Dessert'!J41</f>
        <v>0</v>
      </c>
    </row>
    <row r="30" spans="1:7" x14ac:dyDescent="0.25">
      <c r="A30" t="s">
        <v>57</v>
      </c>
      <c r="D30" s="60">
        <f>Getränke_Personal!J7</f>
        <v>0</v>
      </c>
    </row>
    <row r="31" spans="1:7" x14ac:dyDescent="0.25">
      <c r="A31" t="s">
        <v>58</v>
      </c>
      <c r="D31" s="60">
        <f>Getränke_Personal!J21</f>
        <v>0</v>
      </c>
      <c r="E31" s="1"/>
      <c r="F31" s="1"/>
      <c r="G31" s="1"/>
    </row>
    <row r="32" spans="1:7" x14ac:dyDescent="0.25">
      <c r="A32" t="s">
        <v>104</v>
      </c>
      <c r="D32" s="60">
        <f>Getränke_Personal!J26</f>
        <v>0</v>
      </c>
      <c r="E32" s="1"/>
      <c r="F32" s="1"/>
      <c r="G32" s="1"/>
    </row>
    <row r="33" spans="1:7" x14ac:dyDescent="0.25">
      <c r="A33" t="s">
        <v>113</v>
      </c>
      <c r="D33" s="60">
        <f>Getränke_Personal!J32</f>
        <v>0</v>
      </c>
      <c r="E33" s="1"/>
      <c r="F33" s="1"/>
      <c r="G33" s="1"/>
    </row>
    <row r="34" spans="1:7" x14ac:dyDescent="0.25">
      <c r="A34" s="1" t="s">
        <v>35</v>
      </c>
      <c r="B34" s="1"/>
      <c r="C34" s="1"/>
      <c r="D34" s="61">
        <f>SUM(D21:D33)</f>
        <v>0</v>
      </c>
    </row>
    <row r="35" spans="1:7" x14ac:dyDescent="0.25">
      <c r="D35" s="58"/>
    </row>
    <row r="36" spans="1:7" ht="15.75" thickBot="1" x14ac:dyDescent="0.3">
      <c r="A36" s="1"/>
      <c r="B36" s="1"/>
      <c r="C36" s="1"/>
      <c r="D36" s="61"/>
      <c r="E36" s="1"/>
      <c r="F36" s="1"/>
      <c r="G36" s="1"/>
    </row>
    <row r="37" spans="1:7" ht="15.75" thickBot="1" x14ac:dyDescent="0.3">
      <c r="A37" s="84" t="s">
        <v>87</v>
      </c>
      <c r="B37" s="85"/>
      <c r="C37" s="85"/>
      <c r="D37" s="86"/>
      <c r="E37" s="62" t="s">
        <v>89</v>
      </c>
      <c r="F37" s="63" t="s">
        <v>90</v>
      </c>
      <c r="G37" s="63" t="s">
        <v>90</v>
      </c>
    </row>
    <row r="38" spans="1:7" x14ac:dyDescent="0.25">
      <c r="A38" s="53" t="s">
        <v>88</v>
      </c>
      <c r="B38" s="40"/>
      <c r="C38" s="40"/>
      <c r="D38" s="41"/>
      <c r="E38" s="64" t="s">
        <v>92</v>
      </c>
      <c r="F38" s="65">
        <v>8.1000000000000003E-2</v>
      </c>
      <c r="G38" s="66"/>
    </row>
    <row r="39" spans="1:7" x14ac:dyDescent="0.25">
      <c r="A39" s="54" t="s">
        <v>91</v>
      </c>
      <c r="B39" s="44"/>
      <c r="C39" s="45"/>
      <c r="D39" s="46"/>
      <c r="E39" s="64" t="s">
        <v>94</v>
      </c>
      <c r="F39" s="67"/>
      <c r="G39" s="68">
        <v>2.5999999999999999E-2</v>
      </c>
    </row>
    <row r="40" spans="1:7" x14ac:dyDescent="0.25">
      <c r="A40" s="54" t="s">
        <v>93</v>
      </c>
      <c r="B40" s="42"/>
      <c r="C40" s="42"/>
      <c r="D40" s="43"/>
      <c r="E40" s="64"/>
      <c r="F40" s="69"/>
      <c r="G40" s="68"/>
    </row>
    <row r="41" spans="1:7" ht="15.75" thickBot="1" x14ac:dyDescent="0.3">
      <c r="A41" s="55" t="s">
        <v>95</v>
      </c>
      <c r="B41" s="79"/>
      <c r="C41" s="79"/>
      <c r="D41" s="80"/>
      <c r="E41" s="70" t="s">
        <v>97</v>
      </c>
      <c r="F41" s="71"/>
      <c r="G41" s="72"/>
    </row>
    <row r="42" spans="1:7" x14ac:dyDescent="0.25">
      <c r="D42" s="48"/>
    </row>
    <row r="43" spans="1:7" x14ac:dyDescent="0.25">
      <c r="D43" s="48"/>
    </row>
    <row r="44" spans="1:7" x14ac:dyDescent="0.25">
      <c r="A44" s="51" t="s">
        <v>37</v>
      </c>
      <c r="B44" s="45"/>
      <c r="C44" s="45"/>
      <c r="D44" s="11"/>
      <c r="E44" s="51" t="s">
        <v>38</v>
      </c>
      <c r="F44" s="77"/>
      <c r="G44" s="77"/>
    </row>
    <row r="45" spans="1:7" x14ac:dyDescent="0.25">
      <c r="D45" s="48"/>
    </row>
  </sheetData>
  <sheetProtection algorithmName="SHA-512" hashValue="cRTDdHweyaOXflJZ/8PjrzBdzMteXzCs8cotdOdb6rllrYf5FJ2C+UkOYrAa1E91nUdMOunDtQ2Aq1Q1E+fsLg==" saltValue="8oPbyOPSxOZ5gjMi9ZmTMw==" spinCount="100000" sheet="1" objects="1" scenarios="1"/>
  <protectedRanges>
    <protectedRange algorithmName="SHA-512" hashValue="BDnkOzJjEjCxQCr+Fx38sbjLUM1oo04V1D+db2O8PUPxtaYGGa2jPppZ0HVMhrNUyJMohvgAnJjtOGmoXNZqQw==" saltValue="+RyZAyq67NVUKrCDLB7I0w==" spinCount="100000" sqref="E44:G44" name="Bereich7"/>
    <protectedRange algorithmName="SHA-512" hashValue="kLMkJxN0PeGgmeZHFm9anH/Xf7pvUg1/SQVreVf5u74GHMWHmxuzwITmrY4gre+fc1wftw8w3Ln1FFIAonCeRA==" saltValue="h1oNZkwL+aRTs7LHCgUlxA==" spinCount="100000" sqref="B38:D41" name="Bereich5"/>
    <protectedRange algorithmName="SHA-512" hashValue="b0/tZe7+RM0bqd3cDccCVtoPXDtv67qlDhLJtDePUXlsMrqh/2CArLSUELFhyfoIQRMkYw1CMj8MFDwysHcMFA==" saltValue="ulTliC23bzdCIBmtgslPUQ==" spinCount="100000" sqref="B12:D17" name="Bereich3"/>
    <protectedRange algorithmName="SHA-512" hashValue="bKGGBNhdRqPOoOifLmpUsLT5fK+lfFBsFZUstD/y/kK5htgzatFWEEEsXtTTE0KOJt5wPeNpUbu/IlMugDKW2Q==" saltValue="6hpAqLoFay6D1FaTlF1STA==" spinCount="100000" sqref="B9:D17" name="Bereich1"/>
    <protectedRange algorithmName="SHA-512" hashValue="+TzpqIlPVa4LjcDK05aR6fh8WZFcqxpkLxrPti5U9GhQnyU7FHddX1pLkdh5f80d8+RZ10CM0JH1T10HdOlnhg==" saltValue="yLfKSyZ5/grzlBfi7QyrAQ==" spinCount="100000" sqref="F9:G11" name="Bereich2"/>
    <protectedRange algorithmName="SHA-512" hashValue="ytRECw4TfiByohaKM+ZloI9+c+Cw5LqzQfsw0wTschC1/LBuPcTXMwPSkz62UxxvgzXckAn7n477vr2Sc1W6ow==" saltValue="VswQGl5N074MLqly1wUzhQ==" spinCount="100000" sqref="E13:G17" name="Bereich4"/>
    <protectedRange algorithmName="SHA-512" hashValue="ET+QpKBQ+5i+YyQY2R7XkZ7TbL5sJPthpaULXTr+dh+Bag3iwFVLYXDrAhA9GBxz0CKelYeugwOt8I2oWBIAyQ==" saltValue="7NLCeIqLAXIV3udguXXdsA==" spinCount="100000" sqref="A44:C44" name="Bereich6"/>
  </protectedRanges>
  <mergeCells count="21">
    <mergeCell ref="B15:D15"/>
    <mergeCell ref="E15:G15"/>
    <mergeCell ref="B12:D12"/>
    <mergeCell ref="E12:G12"/>
    <mergeCell ref="B13:D13"/>
    <mergeCell ref="E13:G13"/>
    <mergeCell ref="B14:D14"/>
    <mergeCell ref="E14:G14"/>
    <mergeCell ref="B9:D9"/>
    <mergeCell ref="F9:G9"/>
    <mergeCell ref="B10:D10"/>
    <mergeCell ref="F10:G10"/>
    <mergeCell ref="B11:D11"/>
    <mergeCell ref="F11:G11"/>
    <mergeCell ref="B16:D16"/>
    <mergeCell ref="E16:G16"/>
    <mergeCell ref="B17:D17"/>
    <mergeCell ref="E17:G17"/>
    <mergeCell ref="F44:G44"/>
    <mergeCell ref="A37:D37"/>
    <mergeCell ref="B41:D41"/>
  </mergeCells>
  <pageMargins left="0.375" right="0.19791666666666666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Party Brötli_Sandwiches</vt:lpstr>
      <vt:lpstr>Gebäck_Amuse bouche_Dessert</vt:lpstr>
      <vt:lpstr>Getränke_Personal</vt:lpstr>
      <vt:lpstr>Bestellübersicht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Camu Frédéric</dc:creator>
  <cp:lastModifiedBy>Roth Ursula</cp:lastModifiedBy>
  <cp:lastPrinted>2024-06-26T07:10:39Z</cp:lastPrinted>
  <dcterms:created xsi:type="dcterms:W3CDTF">2024-06-13T12:03:38Z</dcterms:created>
  <dcterms:modified xsi:type="dcterms:W3CDTF">2024-07-03T08:57:00Z</dcterms:modified>
</cp:coreProperties>
</file>